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Лист1" sheetId="1" r:id="rId1"/>
  </sheets>
  <definedNames>
    <definedName name="AC">'Лист1'!#REF!</definedName>
    <definedName name="AF">'Лист1'!#REF!</definedName>
    <definedName name="DU">'Лист1'!$R$1</definedName>
    <definedName name="J">'Лист1'!#REF!</definedName>
    <definedName name="JM">'Лист1'!#REF!</definedName>
    <definedName name="Ll1">'Лист1'!$J$48</definedName>
    <definedName name="Pl1">'Лист1'!$J$47</definedName>
    <definedName name="Ro">'Лист1'!$AF$1</definedName>
    <definedName name="Ro1">'Лист1'!$AF$1</definedName>
    <definedName name="Sl1">'Лист1'!$J$49</definedName>
    <definedName name="UL">'Лист1'!$H$1</definedName>
    <definedName name="Ul1">'Лист1'!$J$46</definedName>
  </definedNames>
  <calcPr fullCalcOnLoad="1"/>
</workbook>
</file>

<file path=xl/sharedStrings.xml><?xml version="1.0" encoding="utf-8"?>
<sst xmlns="http://schemas.openxmlformats.org/spreadsheetml/2006/main" count="15" uniqueCount="14">
  <si>
    <t>Мощность потребляемая линией СОУЭ</t>
  </si>
  <si>
    <t>Протяженность линии СОУЭ</t>
  </si>
  <si>
    <t>Падение напряжения (10), В:</t>
  </si>
  <si>
    <t>Напряжение в линии (100), В</t>
  </si>
  <si>
    <t xml:space="preserve"> - 2,5 мм²</t>
  </si>
  <si>
    <t>Удельное сопротивление металла (Медь=0,0177), Ом·мм²/м</t>
  </si>
  <si>
    <t>Медь марки ММ применяется в качестве проводникового материала в производстве обмоточных и монтажных проводов и кабелей (мягкая отожженная медь марки ММ) удельное электрическое сопротивление, мкОм.м 0.0177 - 0.0180</t>
  </si>
  <si>
    <t>Сечение кабеля, мм2</t>
  </si>
  <si>
    <t>Напряжение в линии, В</t>
  </si>
  <si>
    <t>Падение напряжения, В</t>
  </si>
  <si>
    <t>Протяженность линии СОУЭ, м</t>
  </si>
  <si>
    <t>Таблицу составил Кузьминов Сергей Владимирович, Зам. начальника проектного отдела. Северо-Кавказский филиал ЗАО “Эскорт-Центр”.</t>
  </si>
  <si>
    <t xml:space="preserve"> - 1,5 мм²</t>
  </si>
  <si>
    <t xml:space="preserve"> -4 мм²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</si>
</sst>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6" xfId="0" applyNumberFormat="1" applyBorder="1" applyAlignment="1">
      <alignment wrapText="1"/>
    </xf>
    <xf numFmtId="0" fontId="0" fillId="0" borderId="17" xfId="0" applyBorder="1" applyAlignment="1">
      <alignment horizontal="center" wrapText="1"/>
    </xf>
    <xf numFmtId="2" fontId="0" fillId="0" borderId="1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35" borderId="0" xfId="0" applyFill="1" applyAlignment="1">
      <alignment wrapText="1"/>
    </xf>
    <xf numFmtId="2" fontId="0" fillId="0" borderId="26" xfId="0" applyNumberFormat="1" applyBorder="1" applyAlignment="1">
      <alignment wrapText="1"/>
    </xf>
    <xf numFmtId="2" fontId="0" fillId="0" borderId="27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9" xfId="0" applyNumberFormat="1" applyBorder="1" applyAlignment="1">
      <alignment wrapText="1"/>
    </xf>
    <xf numFmtId="2" fontId="0" fillId="0" borderId="30" xfId="0" applyNumberForma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="85" zoomScaleNormal="85" zoomScalePageLayoutView="0" workbookViewId="0" topLeftCell="A1">
      <selection activeCell="C43" sqref="C43:F43"/>
    </sheetView>
  </sheetViews>
  <sheetFormatPr defaultColWidth="9.00390625" defaultRowHeight="12.75"/>
  <cols>
    <col min="1" max="1" width="13.875" style="2" customWidth="1"/>
    <col min="2" max="9" width="4.625" style="1" bestFit="1" customWidth="1"/>
    <col min="10" max="10" width="5.125" style="1" customWidth="1"/>
    <col min="11" max="17" width="4.625" style="1" bestFit="1" customWidth="1"/>
    <col min="18" max="41" width="5.625" style="1" bestFit="1" customWidth="1"/>
    <col min="42" max="42" width="9.125" style="1" customWidth="1"/>
    <col min="43" max="43" width="22.125" style="1" customWidth="1"/>
    <col min="44" max="16384" width="9.125" style="1" customWidth="1"/>
  </cols>
  <sheetData>
    <row r="1" spans="2:33" ht="12.75" customHeight="1">
      <c r="B1" s="31" t="s">
        <v>3</v>
      </c>
      <c r="C1" s="31"/>
      <c r="D1" s="31"/>
      <c r="E1" s="31"/>
      <c r="F1" s="31"/>
      <c r="G1" s="31"/>
      <c r="H1" s="3">
        <v>100</v>
      </c>
      <c r="L1" s="31" t="s">
        <v>2</v>
      </c>
      <c r="M1" s="31"/>
      <c r="N1" s="31"/>
      <c r="O1" s="31"/>
      <c r="P1" s="31"/>
      <c r="Q1" s="31"/>
      <c r="R1" s="3">
        <v>10</v>
      </c>
      <c r="V1" s="31" t="s">
        <v>5</v>
      </c>
      <c r="W1" s="31"/>
      <c r="X1" s="31"/>
      <c r="Y1" s="31"/>
      <c r="Z1" s="31"/>
      <c r="AA1" s="31"/>
      <c r="AB1" s="31"/>
      <c r="AC1" s="31"/>
      <c r="AD1" s="31"/>
      <c r="AE1" s="31"/>
      <c r="AF1" s="29">
        <v>0.0177</v>
      </c>
      <c r="AG1" s="29"/>
    </row>
    <row r="2" ht="13.5" thickBot="1"/>
    <row r="3" spans="1:41" ht="33.75" customHeight="1" thickBot="1">
      <c r="A3" s="40" t="s">
        <v>0</v>
      </c>
      <c r="B3" s="42" t="str">
        <f>"В таблице приведены расчетные, минимальные значения сечения кабеля. 
Рабочее напряжение "&amp;UL&amp;"В, допустимое падение напряжения в линии "&amp;DU&amp;" В. Кабель используемый в линии СОУЭ выбирают больше или равный значению в таблице."</f>
        <v>В таблице приведены расчетные, минимальные значения сечения кабеля. 
Рабочее напряжение 100В, допустимое падение напряжения в линии 10 В. Кабель используемый в линии СОУЭ выбирают больше или равный значению в таблице.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</row>
    <row r="4" spans="1:41" ht="27.75" customHeight="1" thickBot="1">
      <c r="A4" s="41"/>
      <c r="B4" s="42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</row>
    <row r="5" spans="1:41" s="2" customFormat="1" ht="13.5" thickBot="1">
      <c r="A5" s="7"/>
      <c r="B5" s="4">
        <v>50</v>
      </c>
      <c r="C5" s="5">
        <v>100</v>
      </c>
      <c r="D5" s="5">
        <v>150</v>
      </c>
      <c r="E5" s="5">
        <v>200</v>
      </c>
      <c r="F5" s="5">
        <v>250</v>
      </c>
      <c r="G5" s="5">
        <v>300</v>
      </c>
      <c r="H5" s="5">
        <v>350</v>
      </c>
      <c r="I5" s="5">
        <v>400</v>
      </c>
      <c r="J5" s="5">
        <v>450</v>
      </c>
      <c r="K5" s="5">
        <v>500</v>
      </c>
      <c r="L5" s="5">
        <v>550</v>
      </c>
      <c r="M5" s="5">
        <v>600</v>
      </c>
      <c r="N5" s="5">
        <v>650</v>
      </c>
      <c r="O5" s="5">
        <v>700</v>
      </c>
      <c r="P5" s="5">
        <v>750</v>
      </c>
      <c r="Q5" s="5">
        <v>800</v>
      </c>
      <c r="R5" s="5">
        <v>850</v>
      </c>
      <c r="S5" s="5">
        <v>900</v>
      </c>
      <c r="T5" s="5">
        <v>950</v>
      </c>
      <c r="U5" s="5">
        <v>1000</v>
      </c>
      <c r="V5" s="5">
        <v>1050</v>
      </c>
      <c r="W5" s="5">
        <v>1100</v>
      </c>
      <c r="X5" s="5">
        <v>1150</v>
      </c>
      <c r="Y5" s="5">
        <v>1200</v>
      </c>
      <c r="Z5" s="5">
        <v>1250</v>
      </c>
      <c r="AA5" s="5">
        <v>1300</v>
      </c>
      <c r="AB5" s="5">
        <v>1350</v>
      </c>
      <c r="AC5" s="5">
        <v>1400</v>
      </c>
      <c r="AD5" s="5">
        <v>1450</v>
      </c>
      <c r="AE5" s="5">
        <v>1500</v>
      </c>
      <c r="AF5" s="5">
        <v>1550</v>
      </c>
      <c r="AG5" s="5">
        <v>1600</v>
      </c>
      <c r="AH5" s="5">
        <v>1650</v>
      </c>
      <c r="AI5" s="5">
        <v>1700</v>
      </c>
      <c r="AJ5" s="5">
        <v>1750</v>
      </c>
      <c r="AK5" s="5">
        <v>1800</v>
      </c>
      <c r="AL5" s="5">
        <v>1850</v>
      </c>
      <c r="AM5" s="5">
        <v>1900</v>
      </c>
      <c r="AN5" s="5">
        <v>1950</v>
      </c>
      <c r="AO5" s="6">
        <v>2000</v>
      </c>
    </row>
    <row r="6" spans="1:41" ht="12.75">
      <c r="A6" s="10">
        <v>10</v>
      </c>
      <c r="B6" s="24">
        <f aca="true" t="shared" si="0" ref="B6:Q15">2*Ro*B$5*$A6/(DU*UL)</f>
        <v>0.0177</v>
      </c>
      <c r="C6" s="25">
        <f t="shared" si="0"/>
        <v>0.0354</v>
      </c>
      <c r="D6" s="25">
        <f t="shared" si="0"/>
        <v>0.05310000000000001</v>
      </c>
      <c r="E6" s="25">
        <f t="shared" si="0"/>
        <v>0.0708</v>
      </c>
      <c r="F6" s="25">
        <f t="shared" si="0"/>
        <v>0.0885</v>
      </c>
      <c r="G6" s="25">
        <f t="shared" si="0"/>
        <v>0.10620000000000002</v>
      </c>
      <c r="H6" s="25">
        <f t="shared" si="0"/>
        <v>0.12390000000000001</v>
      </c>
      <c r="I6" s="25">
        <f t="shared" si="0"/>
        <v>0.1416</v>
      </c>
      <c r="J6" s="25">
        <f t="shared" si="0"/>
        <v>0.15930000000000002</v>
      </c>
      <c r="K6" s="25">
        <f t="shared" si="0"/>
        <v>0.177</v>
      </c>
      <c r="L6" s="25">
        <f t="shared" si="0"/>
        <v>0.19469999999999998</v>
      </c>
      <c r="M6" s="25">
        <f t="shared" si="0"/>
        <v>0.21240000000000003</v>
      </c>
      <c r="N6" s="25">
        <f t="shared" si="0"/>
        <v>0.23010000000000003</v>
      </c>
      <c r="O6" s="25">
        <f t="shared" si="0"/>
        <v>0.24780000000000002</v>
      </c>
      <c r="P6" s="25">
        <f t="shared" si="0"/>
        <v>0.2655</v>
      </c>
      <c r="Q6" s="25">
        <f t="shared" si="0"/>
        <v>0.2832</v>
      </c>
      <c r="R6" s="25">
        <f aca="true" t="shared" si="1" ref="R6:AO16">2*Ro*R$5*$A6/(DU*UL)</f>
        <v>0.3009</v>
      </c>
      <c r="S6" s="25">
        <f t="shared" si="1"/>
        <v>0.31860000000000005</v>
      </c>
      <c r="T6" s="25">
        <f t="shared" si="1"/>
        <v>0.3363</v>
      </c>
      <c r="U6" s="25">
        <f t="shared" si="1"/>
        <v>0.354</v>
      </c>
      <c r="V6" s="25">
        <f t="shared" si="1"/>
        <v>0.37170000000000003</v>
      </c>
      <c r="W6" s="25">
        <f t="shared" si="1"/>
        <v>0.38939999999999997</v>
      </c>
      <c r="X6" s="25">
        <f t="shared" si="1"/>
        <v>0.4071</v>
      </c>
      <c r="Y6" s="25">
        <f t="shared" si="1"/>
        <v>0.42480000000000007</v>
      </c>
      <c r="Z6" s="25">
        <f t="shared" si="1"/>
        <v>0.4425</v>
      </c>
      <c r="AA6" s="25">
        <f t="shared" si="1"/>
        <v>0.46020000000000005</v>
      </c>
      <c r="AB6" s="25">
        <f t="shared" si="1"/>
        <v>0.4779</v>
      </c>
      <c r="AC6" s="25">
        <f t="shared" si="1"/>
        <v>0.49560000000000004</v>
      </c>
      <c r="AD6" s="25">
        <f t="shared" si="1"/>
        <v>0.5133</v>
      </c>
      <c r="AE6" s="25">
        <f t="shared" si="1"/>
        <v>0.531</v>
      </c>
      <c r="AF6" s="25">
        <f t="shared" si="1"/>
        <v>0.5487000000000001</v>
      </c>
      <c r="AG6" s="25">
        <f t="shared" si="1"/>
        <v>0.5664</v>
      </c>
      <c r="AH6" s="25">
        <f t="shared" si="1"/>
        <v>0.5841000000000001</v>
      </c>
      <c r="AI6" s="25">
        <f t="shared" si="1"/>
        <v>0.6018</v>
      </c>
      <c r="AJ6" s="25">
        <f t="shared" si="1"/>
        <v>0.6195</v>
      </c>
      <c r="AK6" s="25">
        <f t="shared" si="1"/>
        <v>0.6372000000000001</v>
      </c>
      <c r="AL6" s="25">
        <f t="shared" si="1"/>
        <v>0.6548999999999999</v>
      </c>
      <c r="AM6" s="25">
        <f t="shared" si="1"/>
        <v>0.6726</v>
      </c>
      <c r="AN6" s="25">
        <f t="shared" si="1"/>
        <v>0.6902999999999999</v>
      </c>
      <c r="AO6" s="26">
        <f t="shared" si="1"/>
        <v>0.708</v>
      </c>
    </row>
    <row r="7" spans="1:41" ht="12.75">
      <c r="A7" s="10">
        <v>20</v>
      </c>
      <c r="B7" s="27">
        <f t="shared" si="0"/>
        <v>0.0354</v>
      </c>
      <c r="C7" s="9">
        <f t="shared" si="0"/>
        <v>0.0708</v>
      </c>
      <c r="D7" s="9">
        <f t="shared" si="0"/>
        <v>0.10620000000000002</v>
      </c>
      <c r="E7" s="9">
        <f t="shared" si="0"/>
        <v>0.1416</v>
      </c>
      <c r="F7" s="9">
        <f t="shared" si="0"/>
        <v>0.177</v>
      </c>
      <c r="G7" s="9">
        <f t="shared" si="0"/>
        <v>0.21240000000000003</v>
      </c>
      <c r="H7" s="9">
        <f t="shared" si="0"/>
        <v>0.24780000000000002</v>
      </c>
      <c r="I7" s="9">
        <f t="shared" si="0"/>
        <v>0.2832</v>
      </c>
      <c r="J7" s="9">
        <f t="shared" si="0"/>
        <v>0.31860000000000005</v>
      </c>
      <c r="K7" s="9">
        <f t="shared" si="0"/>
        <v>0.354</v>
      </c>
      <c r="L7" s="9">
        <f t="shared" si="0"/>
        <v>0.38939999999999997</v>
      </c>
      <c r="M7" s="9">
        <f t="shared" si="0"/>
        <v>0.42480000000000007</v>
      </c>
      <c r="N7" s="9">
        <f t="shared" si="0"/>
        <v>0.46020000000000005</v>
      </c>
      <c r="O7" s="9">
        <f t="shared" si="0"/>
        <v>0.49560000000000004</v>
      </c>
      <c r="P7" s="9">
        <f t="shared" si="0"/>
        <v>0.531</v>
      </c>
      <c r="Q7" s="9">
        <f t="shared" si="0"/>
        <v>0.5664</v>
      </c>
      <c r="R7" s="9">
        <f t="shared" si="1"/>
        <v>0.6018</v>
      </c>
      <c r="S7" s="9">
        <f t="shared" si="1"/>
        <v>0.6372000000000001</v>
      </c>
      <c r="T7" s="9">
        <f t="shared" si="1"/>
        <v>0.6726</v>
      </c>
      <c r="U7" s="9">
        <f t="shared" si="1"/>
        <v>0.708</v>
      </c>
      <c r="V7" s="9">
        <f t="shared" si="1"/>
        <v>0.7434000000000001</v>
      </c>
      <c r="W7" s="9">
        <f t="shared" si="1"/>
        <v>0.7787999999999999</v>
      </c>
      <c r="X7" s="9">
        <f t="shared" si="1"/>
        <v>0.8142</v>
      </c>
      <c r="Y7" s="9">
        <f t="shared" si="1"/>
        <v>0.8496000000000001</v>
      </c>
      <c r="Z7" s="9">
        <f t="shared" si="1"/>
        <v>0.885</v>
      </c>
      <c r="AA7" s="9">
        <f t="shared" si="1"/>
        <v>0.9204000000000001</v>
      </c>
      <c r="AB7" s="9">
        <f t="shared" si="1"/>
        <v>0.9558</v>
      </c>
      <c r="AC7" s="9">
        <f t="shared" si="1"/>
        <v>0.9912000000000001</v>
      </c>
      <c r="AD7" s="9">
        <f t="shared" si="1"/>
        <v>1.0266</v>
      </c>
      <c r="AE7" s="9">
        <f t="shared" si="1"/>
        <v>1.062</v>
      </c>
      <c r="AF7" s="9">
        <f t="shared" si="1"/>
        <v>1.0974000000000002</v>
      </c>
      <c r="AG7" s="9">
        <f t="shared" si="1"/>
        <v>1.1328</v>
      </c>
      <c r="AH7" s="9">
        <f t="shared" si="1"/>
        <v>1.1682000000000001</v>
      </c>
      <c r="AI7" s="9">
        <f t="shared" si="1"/>
        <v>1.2036</v>
      </c>
      <c r="AJ7" s="9">
        <f t="shared" si="1"/>
        <v>1.239</v>
      </c>
      <c r="AK7" s="9">
        <f t="shared" si="1"/>
        <v>1.2744000000000002</v>
      </c>
      <c r="AL7" s="9">
        <f t="shared" si="1"/>
        <v>1.3097999999999999</v>
      </c>
      <c r="AM7" s="9">
        <f t="shared" si="1"/>
        <v>1.3452</v>
      </c>
      <c r="AN7" s="9">
        <f t="shared" si="1"/>
        <v>1.3805999999999998</v>
      </c>
      <c r="AO7" s="11">
        <f t="shared" si="1"/>
        <v>1.416</v>
      </c>
    </row>
    <row r="8" spans="1:41" ht="12.75">
      <c r="A8" s="10">
        <v>30</v>
      </c>
      <c r="B8" s="27">
        <f t="shared" si="0"/>
        <v>0.0531</v>
      </c>
      <c r="C8" s="9">
        <f t="shared" si="0"/>
        <v>0.1062</v>
      </c>
      <c r="D8" s="9">
        <f t="shared" si="0"/>
        <v>0.15930000000000002</v>
      </c>
      <c r="E8" s="9">
        <f t="shared" si="0"/>
        <v>0.2124</v>
      </c>
      <c r="F8" s="9">
        <f t="shared" si="0"/>
        <v>0.2655</v>
      </c>
      <c r="G8" s="9">
        <f t="shared" si="0"/>
        <v>0.31860000000000005</v>
      </c>
      <c r="H8" s="9">
        <f t="shared" si="0"/>
        <v>0.37170000000000003</v>
      </c>
      <c r="I8" s="9">
        <f t="shared" si="0"/>
        <v>0.4248</v>
      </c>
      <c r="J8" s="9">
        <f t="shared" si="0"/>
        <v>0.4779</v>
      </c>
      <c r="K8" s="9">
        <f t="shared" si="0"/>
        <v>0.531</v>
      </c>
      <c r="L8" s="9">
        <f t="shared" si="0"/>
        <v>0.5841</v>
      </c>
      <c r="M8" s="9">
        <f t="shared" si="0"/>
        <v>0.6372000000000001</v>
      </c>
      <c r="N8" s="9">
        <f t="shared" si="0"/>
        <v>0.6903</v>
      </c>
      <c r="O8" s="9">
        <f t="shared" si="0"/>
        <v>0.7434000000000001</v>
      </c>
      <c r="P8" s="9">
        <f t="shared" si="0"/>
        <v>0.7965</v>
      </c>
      <c r="Q8" s="9">
        <f t="shared" si="0"/>
        <v>0.8496</v>
      </c>
      <c r="R8" s="9">
        <f t="shared" si="1"/>
        <v>0.9027000000000001</v>
      </c>
      <c r="S8" s="9">
        <f t="shared" si="1"/>
        <v>0.9558</v>
      </c>
      <c r="T8" s="9">
        <f t="shared" si="1"/>
        <v>1.0089000000000001</v>
      </c>
      <c r="U8" s="9">
        <f t="shared" si="1"/>
        <v>1.062</v>
      </c>
      <c r="V8" s="9">
        <f t="shared" si="1"/>
        <v>1.1151000000000002</v>
      </c>
      <c r="W8" s="9">
        <f t="shared" si="1"/>
        <v>1.1682</v>
      </c>
      <c r="X8" s="9">
        <f t="shared" si="1"/>
        <v>1.2213</v>
      </c>
      <c r="Y8" s="9">
        <f t="shared" si="1"/>
        <v>1.2744000000000002</v>
      </c>
      <c r="Z8" s="9">
        <f t="shared" si="1"/>
        <v>1.3275</v>
      </c>
      <c r="AA8" s="9">
        <f t="shared" si="1"/>
        <v>1.3806</v>
      </c>
      <c r="AB8" s="9">
        <f t="shared" si="1"/>
        <v>1.4337</v>
      </c>
      <c r="AC8" s="9">
        <f t="shared" si="1"/>
        <v>1.4868000000000001</v>
      </c>
      <c r="AD8" s="9">
        <f t="shared" si="1"/>
        <v>1.5398999999999998</v>
      </c>
      <c r="AE8" s="9">
        <f t="shared" si="1"/>
        <v>1.593</v>
      </c>
      <c r="AF8" s="9">
        <f t="shared" si="1"/>
        <v>1.6461000000000001</v>
      </c>
      <c r="AG8" s="9">
        <f t="shared" si="1"/>
        <v>1.6992</v>
      </c>
      <c r="AH8" s="9">
        <f t="shared" si="1"/>
        <v>1.7523000000000002</v>
      </c>
      <c r="AI8" s="9">
        <f t="shared" si="1"/>
        <v>1.8054000000000001</v>
      </c>
      <c r="AJ8" s="9">
        <f t="shared" si="1"/>
        <v>1.8585</v>
      </c>
      <c r="AK8" s="9">
        <f t="shared" si="1"/>
        <v>1.9116</v>
      </c>
      <c r="AL8" s="9">
        <f t="shared" si="1"/>
        <v>1.9647</v>
      </c>
      <c r="AM8" s="9">
        <f t="shared" si="1"/>
        <v>2.0178000000000003</v>
      </c>
      <c r="AN8" s="9">
        <f t="shared" si="1"/>
        <v>2.0709</v>
      </c>
      <c r="AO8" s="11">
        <f t="shared" si="1"/>
        <v>2.124</v>
      </c>
    </row>
    <row r="9" spans="1:41" ht="12.75">
      <c r="A9" s="10">
        <v>40</v>
      </c>
      <c r="B9" s="27">
        <f t="shared" si="0"/>
        <v>0.0708</v>
      </c>
      <c r="C9" s="9">
        <f t="shared" si="0"/>
        <v>0.1416</v>
      </c>
      <c r="D9" s="9">
        <f t="shared" si="0"/>
        <v>0.21240000000000003</v>
      </c>
      <c r="E9" s="9">
        <f t="shared" si="0"/>
        <v>0.2832</v>
      </c>
      <c r="F9" s="9">
        <f t="shared" si="0"/>
        <v>0.354</v>
      </c>
      <c r="G9" s="9">
        <f t="shared" si="0"/>
        <v>0.42480000000000007</v>
      </c>
      <c r="H9" s="9">
        <f t="shared" si="0"/>
        <v>0.49560000000000004</v>
      </c>
      <c r="I9" s="9">
        <f t="shared" si="0"/>
        <v>0.5664</v>
      </c>
      <c r="J9" s="9">
        <f t="shared" si="0"/>
        <v>0.6372000000000001</v>
      </c>
      <c r="K9" s="9">
        <f t="shared" si="0"/>
        <v>0.708</v>
      </c>
      <c r="L9" s="9">
        <f t="shared" si="0"/>
        <v>0.7787999999999999</v>
      </c>
      <c r="M9" s="9">
        <f t="shared" si="0"/>
        <v>0.8496000000000001</v>
      </c>
      <c r="N9" s="9">
        <f t="shared" si="0"/>
        <v>0.9204000000000001</v>
      </c>
      <c r="O9" s="9">
        <f t="shared" si="0"/>
        <v>0.9912000000000001</v>
      </c>
      <c r="P9" s="9">
        <f t="shared" si="0"/>
        <v>1.062</v>
      </c>
      <c r="Q9" s="9">
        <f t="shared" si="0"/>
        <v>1.1328</v>
      </c>
      <c r="R9" s="9">
        <f t="shared" si="1"/>
        <v>1.2036</v>
      </c>
      <c r="S9" s="9">
        <f t="shared" si="1"/>
        <v>1.2744000000000002</v>
      </c>
      <c r="T9" s="9">
        <f t="shared" si="1"/>
        <v>1.3452</v>
      </c>
      <c r="U9" s="9">
        <f t="shared" si="1"/>
        <v>1.416</v>
      </c>
      <c r="V9" s="9">
        <f t="shared" si="1"/>
        <v>1.4868000000000001</v>
      </c>
      <c r="W9" s="9">
        <f t="shared" si="1"/>
        <v>1.5575999999999999</v>
      </c>
      <c r="X9" s="9">
        <f t="shared" si="1"/>
        <v>1.6284</v>
      </c>
      <c r="Y9" s="9">
        <f t="shared" si="1"/>
        <v>1.6992000000000003</v>
      </c>
      <c r="Z9" s="9">
        <f t="shared" si="1"/>
        <v>1.77</v>
      </c>
      <c r="AA9" s="9">
        <f t="shared" si="1"/>
        <v>1.8408000000000002</v>
      </c>
      <c r="AB9" s="9">
        <f t="shared" si="1"/>
        <v>1.9116</v>
      </c>
      <c r="AC9" s="9">
        <f t="shared" si="1"/>
        <v>1.9824000000000002</v>
      </c>
      <c r="AD9" s="9">
        <f t="shared" si="1"/>
        <v>2.0532</v>
      </c>
      <c r="AE9" s="9">
        <f t="shared" si="1"/>
        <v>2.124</v>
      </c>
      <c r="AF9" s="9">
        <f t="shared" si="1"/>
        <v>2.1948000000000003</v>
      </c>
      <c r="AG9" s="9">
        <f t="shared" si="1"/>
        <v>2.2656</v>
      </c>
      <c r="AH9" s="9">
        <f t="shared" si="1"/>
        <v>2.3364000000000003</v>
      </c>
      <c r="AI9" s="9">
        <f t="shared" si="1"/>
        <v>2.4072</v>
      </c>
      <c r="AJ9" s="9">
        <f t="shared" si="1"/>
        <v>2.478</v>
      </c>
      <c r="AK9" s="9">
        <f t="shared" si="1"/>
        <v>2.5488000000000004</v>
      </c>
      <c r="AL9" s="9">
        <f t="shared" si="1"/>
        <v>2.6195999999999997</v>
      </c>
      <c r="AM9" s="9">
        <f t="shared" si="1"/>
        <v>2.6904</v>
      </c>
      <c r="AN9" s="9">
        <f t="shared" si="1"/>
        <v>2.7611999999999997</v>
      </c>
      <c r="AO9" s="11">
        <f t="shared" si="1"/>
        <v>2.832</v>
      </c>
    </row>
    <row r="10" spans="1:41" ht="12.75">
      <c r="A10" s="10">
        <v>50</v>
      </c>
      <c r="B10" s="27">
        <f t="shared" si="0"/>
        <v>0.0885</v>
      </c>
      <c r="C10" s="9">
        <f t="shared" si="0"/>
        <v>0.177</v>
      </c>
      <c r="D10" s="9">
        <f t="shared" si="0"/>
        <v>0.2655</v>
      </c>
      <c r="E10" s="9">
        <f t="shared" si="0"/>
        <v>0.354</v>
      </c>
      <c r="F10" s="9">
        <f t="shared" si="0"/>
        <v>0.4425</v>
      </c>
      <c r="G10" s="9">
        <f t="shared" si="0"/>
        <v>0.531</v>
      </c>
      <c r="H10" s="9">
        <f t="shared" si="0"/>
        <v>0.6195</v>
      </c>
      <c r="I10" s="9">
        <f t="shared" si="0"/>
        <v>0.708</v>
      </c>
      <c r="J10" s="9">
        <f t="shared" si="0"/>
        <v>0.7965</v>
      </c>
      <c r="K10" s="9">
        <f t="shared" si="0"/>
        <v>0.885</v>
      </c>
      <c r="L10" s="9">
        <f t="shared" si="0"/>
        <v>0.9735</v>
      </c>
      <c r="M10" s="9">
        <f t="shared" si="0"/>
        <v>1.062</v>
      </c>
      <c r="N10" s="9">
        <f t="shared" si="0"/>
        <v>1.1505</v>
      </c>
      <c r="O10" s="9">
        <f t="shared" si="0"/>
        <v>1.239</v>
      </c>
      <c r="P10" s="9">
        <f t="shared" si="0"/>
        <v>1.3275</v>
      </c>
      <c r="Q10" s="9">
        <f t="shared" si="0"/>
        <v>1.416</v>
      </c>
      <c r="R10" s="9">
        <f t="shared" si="1"/>
        <v>1.5045</v>
      </c>
      <c r="S10" s="9">
        <f t="shared" si="1"/>
        <v>1.593</v>
      </c>
      <c r="T10" s="9">
        <f t="shared" si="1"/>
        <v>1.6815000000000002</v>
      </c>
      <c r="U10" s="9">
        <f t="shared" si="1"/>
        <v>1.77</v>
      </c>
      <c r="V10" s="9">
        <f t="shared" si="1"/>
        <v>1.8585</v>
      </c>
      <c r="W10" s="9">
        <f t="shared" si="1"/>
        <v>1.947</v>
      </c>
      <c r="X10" s="9">
        <f t="shared" si="1"/>
        <v>2.0355</v>
      </c>
      <c r="Y10" s="9">
        <f t="shared" si="1"/>
        <v>2.124</v>
      </c>
      <c r="Z10" s="9">
        <f t="shared" si="1"/>
        <v>2.2125</v>
      </c>
      <c r="AA10" s="9">
        <f t="shared" si="1"/>
        <v>2.301</v>
      </c>
      <c r="AB10" s="9">
        <f t="shared" si="1"/>
        <v>2.3895</v>
      </c>
      <c r="AC10" s="9">
        <f t="shared" si="1"/>
        <v>2.478</v>
      </c>
      <c r="AD10" s="9">
        <f t="shared" si="1"/>
        <v>2.5665</v>
      </c>
      <c r="AE10" s="9">
        <f t="shared" si="1"/>
        <v>2.655</v>
      </c>
      <c r="AF10" s="9">
        <f t="shared" si="1"/>
        <v>2.7435</v>
      </c>
      <c r="AG10" s="9">
        <f t="shared" si="1"/>
        <v>2.832</v>
      </c>
      <c r="AH10" s="9">
        <f t="shared" si="1"/>
        <v>2.9205</v>
      </c>
      <c r="AI10" s="9">
        <f t="shared" si="1"/>
        <v>3.009</v>
      </c>
      <c r="AJ10" s="9">
        <f t="shared" si="1"/>
        <v>3.0975</v>
      </c>
      <c r="AK10" s="9">
        <f t="shared" si="1"/>
        <v>3.186</v>
      </c>
      <c r="AL10" s="9">
        <f t="shared" si="1"/>
        <v>3.2744999999999997</v>
      </c>
      <c r="AM10" s="9">
        <f t="shared" si="1"/>
        <v>3.3630000000000004</v>
      </c>
      <c r="AN10" s="9">
        <f t="shared" si="1"/>
        <v>3.4515</v>
      </c>
      <c r="AO10" s="11">
        <f t="shared" si="1"/>
        <v>3.54</v>
      </c>
    </row>
    <row r="11" spans="1:41" ht="12.75">
      <c r="A11" s="10">
        <v>60</v>
      </c>
      <c r="B11" s="27">
        <f t="shared" si="0"/>
        <v>0.1062</v>
      </c>
      <c r="C11" s="9">
        <f t="shared" si="0"/>
        <v>0.2124</v>
      </c>
      <c r="D11" s="9">
        <f t="shared" si="0"/>
        <v>0.31860000000000005</v>
      </c>
      <c r="E11" s="9">
        <f t="shared" si="0"/>
        <v>0.4248</v>
      </c>
      <c r="F11" s="9">
        <f t="shared" si="0"/>
        <v>0.531</v>
      </c>
      <c r="G11" s="9">
        <f t="shared" si="0"/>
        <v>0.6372000000000001</v>
      </c>
      <c r="H11" s="9">
        <f t="shared" si="0"/>
        <v>0.7434000000000001</v>
      </c>
      <c r="I11" s="9">
        <f t="shared" si="0"/>
        <v>0.8496</v>
      </c>
      <c r="J11" s="9">
        <f t="shared" si="0"/>
        <v>0.9558</v>
      </c>
      <c r="K11" s="9">
        <f t="shared" si="0"/>
        <v>1.062</v>
      </c>
      <c r="L11" s="9">
        <f t="shared" si="0"/>
        <v>1.1682</v>
      </c>
      <c r="M11" s="9">
        <f t="shared" si="0"/>
        <v>1.2744000000000002</v>
      </c>
      <c r="N11" s="9">
        <f t="shared" si="0"/>
        <v>1.3806</v>
      </c>
      <c r="O11" s="9">
        <f t="shared" si="0"/>
        <v>1.4868000000000001</v>
      </c>
      <c r="P11" s="9">
        <f t="shared" si="0"/>
        <v>1.593</v>
      </c>
      <c r="Q11" s="9">
        <f t="shared" si="0"/>
        <v>1.6992</v>
      </c>
      <c r="R11" s="9">
        <f t="shared" si="1"/>
        <v>1.8054000000000001</v>
      </c>
      <c r="S11" s="9">
        <f t="shared" si="1"/>
        <v>1.9116</v>
      </c>
      <c r="T11" s="9">
        <f t="shared" si="1"/>
        <v>2.0178000000000003</v>
      </c>
      <c r="U11" s="9">
        <f t="shared" si="1"/>
        <v>2.124</v>
      </c>
      <c r="V11" s="9">
        <f t="shared" si="1"/>
        <v>2.2302000000000004</v>
      </c>
      <c r="W11" s="9">
        <f t="shared" si="1"/>
        <v>2.3364</v>
      </c>
      <c r="X11" s="9">
        <f t="shared" si="1"/>
        <v>2.4426</v>
      </c>
      <c r="Y11" s="9">
        <f t="shared" si="1"/>
        <v>2.5488000000000004</v>
      </c>
      <c r="Z11" s="9">
        <f t="shared" si="1"/>
        <v>2.655</v>
      </c>
      <c r="AA11" s="9">
        <f t="shared" si="1"/>
        <v>2.7612</v>
      </c>
      <c r="AB11" s="9">
        <f t="shared" si="1"/>
        <v>2.8674</v>
      </c>
      <c r="AC11" s="9">
        <f t="shared" si="1"/>
        <v>2.9736000000000002</v>
      </c>
      <c r="AD11" s="9">
        <f t="shared" si="1"/>
        <v>3.0797999999999996</v>
      </c>
      <c r="AE11" s="9">
        <f t="shared" si="1"/>
        <v>3.186</v>
      </c>
      <c r="AF11" s="9">
        <f t="shared" si="1"/>
        <v>3.2922000000000002</v>
      </c>
      <c r="AG11" s="9">
        <f t="shared" si="1"/>
        <v>3.3984</v>
      </c>
      <c r="AH11" s="9">
        <f t="shared" si="1"/>
        <v>3.5046000000000004</v>
      </c>
      <c r="AI11" s="9">
        <f t="shared" si="1"/>
        <v>3.6108000000000002</v>
      </c>
      <c r="AJ11" s="9">
        <f t="shared" si="1"/>
        <v>3.717</v>
      </c>
      <c r="AK11" s="9">
        <f t="shared" si="1"/>
        <v>3.8232</v>
      </c>
      <c r="AL11" s="9">
        <f t="shared" si="1"/>
        <v>3.9294</v>
      </c>
      <c r="AM11" s="9">
        <f t="shared" si="1"/>
        <v>4.0356000000000005</v>
      </c>
      <c r="AN11" s="9">
        <f t="shared" si="1"/>
        <v>4.1418</v>
      </c>
      <c r="AO11" s="11">
        <f t="shared" si="1"/>
        <v>4.248</v>
      </c>
    </row>
    <row r="12" spans="1:41" ht="12.75">
      <c r="A12" s="10">
        <v>70</v>
      </c>
      <c r="B12" s="27">
        <f t="shared" si="0"/>
        <v>0.12390000000000001</v>
      </c>
      <c r="C12" s="9">
        <f t="shared" si="0"/>
        <v>0.24780000000000002</v>
      </c>
      <c r="D12" s="9">
        <f t="shared" si="0"/>
        <v>0.37170000000000003</v>
      </c>
      <c r="E12" s="9">
        <f t="shared" si="0"/>
        <v>0.49560000000000004</v>
      </c>
      <c r="F12" s="9">
        <f t="shared" si="0"/>
        <v>0.6195</v>
      </c>
      <c r="G12" s="9">
        <f t="shared" si="0"/>
        <v>0.7434000000000001</v>
      </c>
      <c r="H12" s="9">
        <f t="shared" si="0"/>
        <v>0.8673000000000001</v>
      </c>
      <c r="I12" s="9">
        <f t="shared" si="0"/>
        <v>0.9912000000000001</v>
      </c>
      <c r="J12" s="9">
        <f t="shared" si="0"/>
        <v>1.1151</v>
      </c>
      <c r="K12" s="9">
        <f t="shared" si="0"/>
        <v>1.239</v>
      </c>
      <c r="L12" s="9">
        <f t="shared" si="0"/>
        <v>1.3628999999999998</v>
      </c>
      <c r="M12" s="9">
        <f t="shared" si="0"/>
        <v>1.4868000000000001</v>
      </c>
      <c r="N12" s="9">
        <f t="shared" si="0"/>
        <v>1.6107</v>
      </c>
      <c r="O12" s="9">
        <f t="shared" si="0"/>
        <v>1.7346000000000001</v>
      </c>
      <c r="P12" s="9">
        <f t="shared" si="0"/>
        <v>1.8585</v>
      </c>
      <c r="Q12" s="9">
        <f t="shared" si="0"/>
        <v>1.9824000000000002</v>
      </c>
      <c r="R12" s="9">
        <f t="shared" si="1"/>
        <v>2.1063</v>
      </c>
      <c r="S12" s="9">
        <f t="shared" si="1"/>
        <v>2.2302</v>
      </c>
      <c r="T12" s="9">
        <f t="shared" si="1"/>
        <v>2.3541000000000003</v>
      </c>
      <c r="U12" s="9">
        <f t="shared" si="1"/>
        <v>2.478</v>
      </c>
      <c r="V12" s="9">
        <f t="shared" si="1"/>
        <v>2.6019</v>
      </c>
      <c r="W12" s="9">
        <f t="shared" si="1"/>
        <v>2.7257999999999996</v>
      </c>
      <c r="X12" s="9">
        <f t="shared" si="1"/>
        <v>2.8497000000000003</v>
      </c>
      <c r="Y12" s="9">
        <f t="shared" si="1"/>
        <v>2.9736000000000002</v>
      </c>
      <c r="Z12" s="9">
        <f t="shared" si="1"/>
        <v>3.0975</v>
      </c>
      <c r="AA12" s="9">
        <f t="shared" si="1"/>
        <v>3.2214</v>
      </c>
      <c r="AB12" s="9">
        <f t="shared" si="1"/>
        <v>3.3453</v>
      </c>
      <c r="AC12" s="9">
        <f t="shared" si="1"/>
        <v>3.4692000000000003</v>
      </c>
      <c r="AD12" s="9">
        <f t="shared" si="1"/>
        <v>3.5930999999999997</v>
      </c>
      <c r="AE12" s="9">
        <f t="shared" si="1"/>
        <v>3.717</v>
      </c>
      <c r="AF12" s="9">
        <f t="shared" si="1"/>
        <v>3.8409000000000004</v>
      </c>
      <c r="AG12" s="9">
        <f t="shared" si="1"/>
        <v>3.9648000000000003</v>
      </c>
      <c r="AH12" s="9">
        <f t="shared" si="1"/>
        <v>4.0887</v>
      </c>
      <c r="AI12" s="9">
        <f t="shared" si="1"/>
        <v>4.2126</v>
      </c>
      <c r="AJ12" s="9">
        <f t="shared" si="1"/>
        <v>4.3365</v>
      </c>
      <c r="AK12" s="9">
        <f t="shared" si="1"/>
        <v>4.4604</v>
      </c>
      <c r="AL12" s="9">
        <f t="shared" si="1"/>
        <v>4.584299999999999</v>
      </c>
      <c r="AM12" s="9">
        <f t="shared" si="1"/>
        <v>4.708200000000001</v>
      </c>
      <c r="AN12" s="9">
        <f t="shared" si="1"/>
        <v>4.8321000000000005</v>
      </c>
      <c r="AO12" s="11">
        <f t="shared" si="1"/>
        <v>4.956</v>
      </c>
    </row>
    <row r="13" spans="1:41" ht="12.75">
      <c r="A13" s="10">
        <v>80</v>
      </c>
      <c r="B13" s="27">
        <f t="shared" si="0"/>
        <v>0.1416</v>
      </c>
      <c r="C13" s="9">
        <f t="shared" si="0"/>
        <v>0.2832</v>
      </c>
      <c r="D13" s="9">
        <f t="shared" si="0"/>
        <v>0.42480000000000007</v>
      </c>
      <c r="E13" s="9">
        <f t="shared" si="0"/>
        <v>0.5664</v>
      </c>
      <c r="F13" s="9">
        <f t="shared" si="0"/>
        <v>0.708</v>
      </c>
      <c r="G13" s="9">
        <f t="shared" si="0"/>
        <v>0.8496000000000001</v>
      </c>
      <c r="H13" s="9">
        <f t="shared" si="0"/>
        <v>0.9912000000000001</v>
      </c>
      <c r="I13" s="9">
        <f t="shared" si="0"/>
        <v>1.1328</v>
      </c>
      <c r="J13" s="9">
        <f t="shared" si="0"/>
        <v>1.2744000000000002</v>
      </c>
      <c r="K13" s="9">
        <f t="shared" si="0"/>
        <v>1.416</v>
      </c>
      <c r="L13" s="9">
        <f t="shared" si="0"/>
        <v>1.5575999999999999</v>
      </c>
      <c r="M13" s="9">
        <f t="shared" si="0"/>
        <v>1.6992000000000003</v>
      </c>
      <c r="N13" s="9">
        <f t="shared" si="0"/>
        <v>1.8408000000000002</v>
      </c>
      <c r="O13" s="9">
        <f t="shared" si="0"/>
        <v>1.9824000000000002</v>
      </c>
      <c r="P13" s="9">
        <f t="shared" si="0"/>
        <v>2.124</v>
      </c>
      <c r="Q13" s="9">
        <f t="shared" si="0"/>
        <v>2.2656</v>
      </c>
      <c r="R13" s="9">
        <f t="shared" si="1"/>
        <v>2.4072</v>
      </c>
      <c r="S13" s="9">
        <f t="shared" si="1"/>
        <v>2.5488000000000004</v>
      </c>
      <c r="T13" s="9">
        <f t="shared" si="1"/>
        <v>2.6904</v>
      </c>
      <c r="U13" s="9">
        <f t="shared" si="1"/>
        <v>2.832</v>
      </c>
      <c r="V13" s="9">
        <f t="shared" si="1"/>
        <v>2.9736000000000002</v>
      </c>
      <c r="W13" s="9">
        <f t="shared" si="1"/>
        <v>3.1151999999999997</v>
      </c>
      <c r="X13" s="9">
        <f t="shared" si="1"/>
        <v>3.2568</v>
      </c>
      <c r="Y13" s="9">
        <f t="shared" si="1"/>
        <v>3.3984000000000005</v>
      </c>
      <c r="Z13" s="9">
        <f t="shared" si="1"/>
        <v>3.54</v>
      </c>
      <c r="AA13" s="9">
        <f t="shared" si="1"/>
        <v>3.6816000000000004</v>
      </c>
      <c r="AB13" s="9">
        <f t="shared" si="1"/>
        <v>3.8232</v>
      </c>
      <c r="AC13" s="9">
        <f t="shared" si="1"/>
        <v>3.9648000000000003</v>
      </c>
      <c r="AD13" s="9">
        <f t="shared" si="1"/>
        <v>4.1064</v>
      </c>
      <c r="AE13" s="9">
        <f t="shared" si="1"/>
        <v>4.248</v>
      </c>
      <c r="AF13" s="9">
        <f t="shared" si="1"/>
        <v>4.389600000000001</v>
      </c>
      <c r="AG13" s="9">
        <f t="shared" si="1"/>
        <v>4.5312</v>
      </c>
      <c r="AH13" s="9">
        <f t="shared" si="1"/>
        <v>4.6728000000000005</v>
      </c>
      <c r="AI13" s="9">
        <f t="shared" si="1"/>
        <v>4.8144</v>
      </c>
      <c r="AJ13" s="9">
        <f t="shared" si="1"/>
        <v>4.956</v>
      </c>
      <c r="AK13" s="9">
        <f t="shared" si="1"/>
        <v>5.097600000000001</v>
      </c>
      <c r="AL13" s="9">
        <f t="shared" si="1"/>
        <v>5.239199999999999</v>
      </c>
      <c r="AM13" s="9">
        <f t="shared" si="1"/>
        <v>5.3808</v>
      </c>
      <c r="AN13" s="9">
        <f t="shared" si="1"/>
        <v>5.522399999999999</v>
      </c>
      <c r="AO13" s="11">
        <f t="shared" si="1"/>
        <v>5.664</v>
      </c>
    </row>
    <row r="14" spans="1:41" ht="12.75">
      <c r="A14" s="10">
        <v>90</v>
      </c>
      <c r="B14" s="27">
        <f t="shared" si="0"/>
        <v>0.15930000000000002</v>
      </c>
      <c r="C14" s="9">
        <f t="shared" si="0"/>
        <v>0.31860000000000005</v>
      </c>
      <c r="D14" s="9">
        <f t="shared" si="0"/>
        <v>0.47790000000000005</v>
      </c>
      <c r="E14" s="9">
        <f t="shared" si="0"/>
        <v>0.6372000000000001</v>
      </c>
      <c r="F14" s="9">
        <f t="shared" si="0"/>
        <v>0.7965</v>
      </c>
      <c r="G14" s="9">
        <f t="shared" si="0"/>
        <v>0.9558000000000001</v>
      </c>
      <c r="H14" s="9">
        <f t="shared" si="0"/>
        <v>1.1151000000000002</v>
      </c>
      <c r="I14" s="9">
        <f t="shared" si="0"/>
        <v>1.2744000000000002</v>
      </c>
      <c r="J14" s="9">
        <f t="shared" si="0"/>
        <v>1.4337</v>
      </c>
      <c r="K14" s="9">
        <f t="shared" si="0"/>
        <v>1.593</v>
      </c>
      <c r="L14" s="9">
        <f t="shared" si="0"/>
        <v>1.7523</v>
      </c>
      <c r="M14" s="9">
        <f t="shared" si="0"/>
        <v>1.9116000000000002</v>
      </c>
      <c r="N14" s="9">
        <f t="shared" si="0"/>
        <v>2.0709</v>
      </c>
      <c r="O14" s="9">
        <f t="shared" si="0"/>
        <v>2.2302000000000004</v>
      </c>
      <c r="P14" s="9">
        <f t="shared" si="0"/>
        <v>2.3895</v>
      </c>
      <c r="Q14" s="9">
        <f t="shared" si="0"/>
        <v>2.5488000000000004</v>
      </c>
      <c r="R14" s="9">
        <f t="shared" si="1"/>
        <v>2.7081</v>
      </c>
      <c r="S14" s="9">
        <f t="shared" si="1"/>
        <v>2.8674</v>
      </c>
      <c r="T14" s="9">
        <f t="shared" si="1"/>
        <v>3.0267000000000004</v>
      </c>
      <c r="U14" s="9">
        <f t="shared" si="1"/>
        <v>3.186</v>
      </c>
      <c r="V14" s="9">
        <f t="shared" si="1"/>
        <v>3.3453000000000004</v>
      </c>
      <c r="W14" s="9">
        <f t="shared" si="1"/>
        <v>3.5046</v>
      </c>
      <c r="X14" s="9">
        <f t="shared" si="1"/>
        <v>3.6639</v>
      </c>
      <c r="Y14" s="9">
        <f t="shared" si="1"/>
        <v>3.8232000000000004</v>
      </c>
      <c r="Z14" s="9">
        <f t="shared" si="1"/>
        <v>3.9825</v>
      </c>
      <c r="AA14" s="9">
        <f t="shared" si="1"/>
        <v>4.1418</v>
      </c>
      <c r="AB14" s="9">
        <f t="shared" si="1"/>
        <v>4.3011</v>
      </c>
      <c r="AC14" s="9">
        <f t="shared" si="1"/>
        <v>4.460400000000001</v>
      </c>
      <c r="AD14" s="9">
        <f t="shared" si="1"/>
        <v>4.6197</v>
      </c>
      <c r="AE14" s="9">
        <f t="shared" si="1"/>
        <v>4.779</v>
      </c>
      <c r="AF14" s="9">
        <f t="shared" si="1"/>
        <v>4.9383</v>
      </c>
      <c r="AG14" s="9">
        <f t="shared" si="1"/>
        <v>5.097600000000001</v>
      </c>
      <c r="AH14" s="9">
        <f t="shared" si="1"/>
        <v>5.256900000000001</v>
      </c>
      <c r="AI14" s="9">
        <f t="shared" si="1"/>
        <v>5.4162</v>
      </c>
      <c r="AJ14" s="9">
        <f t="shared" si="1"/>
        <v>5.5755</v>
      </c>
      <c r="AK14" s="9">
        <f t="shared" si="1"/>
        <v>5.7348</v>
      </c>
      <c r="AL14" s="9">
        <f t="shared" si="1"/>
        <v>5.8941</v>
      </c>
      <c r="AM14" s="9">
        <f t="shared" si="1"/>
        <v>6.053400000000001</v>
      </c>
      <c r="AN14" s="9">
        <f t="shared" si="1"/>
        <v>6.2127</v>
      </c>
      <c r="AO14" s="11">
        <f t="shared" si="1"/>
        <v>6.372</v>
      </c>
    </row>
    <row r="15" spans="1:41" ht="12.75">
      <c r="A15" s="10">
        <v>100</v>
      </c>
      <c r="B15" s="27">
        <f t="shared" si="0"/>
        <v>0.177</v>
      </c>
      <c r="C15" s="9">
        <f t="shared" si="0"/>
        <v>0.354</v>
      </c>
      <c r="D15" s="9">
        <f t="shared" si="0"/>
        <v>0.531</v>
      </c>
      <c r="E15" s="9">
        <f t="shared" si="0"/>
        <v>0.708</v>
      </c>
      <c r="F15" s="9">
        <f t="shared" si="0"/>
        <v>0.885</v>
      </c>
      <c r="G15" s="9">
        <f t="shared" si="0"/>
        <v>1.062</v>
      </c>
      <c r="H15" s="9">
        <f t="shared" si="0"/>
        <v>1.239</v>
      </c>
      <c r="I15" s="9">
        <f t="shared" si="0"/>
        <v>1.416</v>
      </c>
      <c r="J15" s="9">
        <f t="shared" si="0"/>
        <v>1.593</v>
      </c>
      <c r="K15" s="9">
        <f t="shared" si="0"/>
        <v>1.77</v>
      </c>
      <c r="L15" s="9">
        <f t="shared" si="0"/>
        <v>1.947</v>
      </c>
      <c r="M15" s="9">
        <f t="shared" si="0"/>
        <v>2.124</v>
      </c>
      <c r="N15" s="9">
        <f aca="true" t="shared" si="2" ref="B15:Q31">2*Ro*N$5*$A15/(DU*UL)</f>
        <v>2.301</v>
      </c>
      <c r="O15" s="9">
        <f t="shared" si="2"/>
        <v>2.478</v>
      </c>
      <c r="P15" s="9">
        <f t="shared" si="2"/>
        <v>2.655</v>
      </c>
      <c r="Q15" s="9">
        <f t="shared" si="2"/>
        <v>2.832</v>
      </c>
      <c r="R15" s="9">
        <f t="shared" si="1"/>
        <v>3.009</v>
      </c>
      <c r="S15" s="9">
        <f t="shared" si="1"/>
        <v>3.186</v>
      </c>
      <c r="T15" s="9">
        <f t="shared" si="1"/>
        <v>3.3630000000000004</v>
      </c>
      <c r="U15" s="9">
        <f t="shared" si="1"/>
        <v>3.54</v>
      </c>
      <c r="V15" s="9">
        <f t="shared" si="1"/>
        <v>3.717</v>
      </c>
      <c r="W15" s="9">
        <f t="shared" si="1"/>
        <v>3.894</v>
      </c>
      <c r="X15" s="9">
        <f t="shared" si="1"/>
        <v>4.071</v>
      </c>
      <c r="Y15" s="9">
        <f t="shared" si="1"/>
        <v>4.248</v>
      </c>
      <c r="Z15" s="9">
        <f t="shared" si="1"/>
        <v>4.425</v>
      </c>
      <c r="AA15" s="9">
        <f t="shared" si="1"/>
        <v>4.602</v>
      </c>
      <c r="AB15" s="9">
        <f t="shared" si="1"/>
        <v>4.779</v>
      </c>
      <c r="AC15" s="9">
        <f t="shared" si="1"/>
        <v>4.956</v>
      </c>
      <c r="AD15" s="9">
        <f t="shared" si="1"/>
        <v>5.133</v>
      </c>
      <c r="AE15" s="9">
        <f t="shared" si="1"/>
        <v>5.31</v>
      </c>
      <c r="AF15" s="9">
        <f t="shared" si="1"/>
        <v>5.487</v>
      </c>
      <c r="AG15" s="9">
        <f t="shared" si="1"/>
        <v>5.664</v>
      </c>
      <c r="AH15" s="9">
        <f t="shared" si="1"/>
        <v>5.841</v>
      </c>
      <c r="AI15" s="9">
        <f t="shared" si="1"/>
        <v>6.018</v>
      </c>
      <c r="AJ15" s="9">
        <f t="shared" si="1"/>
        <v>6.195</v>
      </c>
      <c r="AK15" s="9">
        <f t="shared" si="1"/>
        <v>6.372</v>
      </c>
      <c r="AL15" s="9">
        <f t="shared" si="1"/>
        <v>6.5489999999999995</v>
      </c>
      <c r="AM15" s="9">
        <f t="shared" si="1"/>
        <v>6.726000000000001</v>
      </c>
      <c r="AN15" s="9">
        <f t="shared" si="1"/>
        <v>6.903</v>
      </c>
      <c r="AO15" s="11">
        <f t="shared" si="1"/>
        <v>7.08</v>
      </c>
    </row>
    <row r="16" spans="1:41" ht="12.75">
      <c r="A16" s="10">
        <v>110</v>
      </c>
      <c r="B16" s="27">
        <f t="shared" si="2"/>
        <v>0.19469999999999998</v>
      </c>
      <c r="C16" s="9">
        <f t="shared" si="2"/>
        <v>0.38939999999999997</v>
      </c>
      <c r="D16" s="9">
        <f t="shared" si="2"/>
        <v>0.5841000000000001</v>
      </c>
      <c r="E16" s="9">
        <f t="shared" si="2"/>
        <v>0.7787999999999999</v>
      </c>
      <c r="F16" s="9">
        <f t="shared" si="2"/>
        <v>0.9735</v>
      </c>
      <c r="G16" s="9">
        <f t="shared" si="2"/>
        <v>1.1682000000000001</v>
      </c>
      <c r="H16" s="9">
        <f t="shared" si="2"/>
        <v>1.3629</v>
      </c>
      <c r="I16" s="9">
        <f t="shared" si="2"/>
        <v>1.5575999999999999</v>
      </c>
      <c r="J16" s="9">
        <f t="shared" si="2"/>
        <v>1.7523</v>
      </c>
      <c r="K16" s="9">
        <f t="shared" si="2"/>
        <v>1.947</v>
      </c>
      <c r="L16" s="9">
        <f t="shared" si="2"/>
        <v>2.1416999999999997</v>
      </c>
      <c r="M16" s="9">
        <f t="shared" si="2"/>
        <v>2.3364000000000003</v>
      </c>
      <c r="N16" s="9">
        <f t="shared" si="2"/>
        <v>2.5311000000000003</v>
      </c>
      <c r="O16" s="9">
        <f t="shared" si="2"/>
        <v>2.7258</v>
      </c>
      <c r="P16" s="9">
        <f t="shared" si="2"/>
        <v>2.9205</v>
      </c>
      <c r="Q16" s="9">
        <f t="shared" si="2"/>
        <v>3.1151999999999997</v>
      </c>
      <c r="R16" s="9">
        <f t="shared" si="1"/>
        <v>3.3099000000000003</v>
      </c>
      <c r="S16" s="9">
        <f t="shared" si="1"/>
        <v>3.5046</v>
      </c>
      <c r="T16" s="9">
        <f t="shared" si="1"/>
        <v>3.6993</v>
      </c>
      <c r="U16" s="9">
        <f t="shared" si="1"/>
        <v>3.894</v>
      </c>
      <c r="V16" s="9">
        <f t="shared" si="1"/>
        <v>4.0887</v>
      </c>
      <c r="W16" s="9">
        <f t="shared" si="1"/>
        <v>4.283399999999999</v>
      </c>
      <c r="X16" s="9">
        <f t="shared" si="1"/>
        <v>4.4781</v>
      </c>
      <c r="Y16" s="9">
        <f t="shared" si="1"/>
        <v>4.6728000000000005</v>
      </c>
      <c r="Z16" s="9">
        <f t="shared" si="1"/>
        <v>4.8675</v>
      </c>
      <c r="AA16" s="9">
        <f t="shared" si="1"/>
        <v>5.062200000000001</v>
      </c>
      <c r="AB16" s="9">
        <f t="shared" si="1"/>
        <v>5.2569</v>
      </c>
      <c r="AC16" s="9">
        <f t="shared" si="1"/>
        <v>5.4516</v>
      </c>
      <c r="AD16" s="9">
        <f t="shared" si="1"/>
        <v>5.6463</v>
      </c>
      <c r="AE16" s="9">
        <f t="shared" si="1"/>
        <v>5.841</v>
      </c>
      <c r="AF16" s="9">
        <f t="shared" si="1"/>
        <v>6.0357</v>
      </c>
      <c r="AG16" s="9">
        <f aca="true" t="shared" si="3" ref="AG16:AO31">2*Ro*AG$5*$A16/(DU*UL)</f>
        <v>6.2303999999999995</v>
      </c>
      <c r="AH16" s="9">
        <f t="shared" si="3"/>
        <v>6.4251000000000005</v>
      </c>
      <c r="AI16" s="9">
        <f t="shared" si="3"/>
        <v>6.619800000000001</v>
      </c>
      <c r="AJ16" s="9">
        <f t="shared" si="3"/>
        <v>6.8145</v>
      </c>
      <c r="AK16" s="9">
        <f t="shared" si="3"/>
        <v>7.0092</v>
      </c>
      <c r="AL16" s="9">
        <f t="shared" si="3"/>
        <v>7.2039</v>
      </c>
      <c r="AM16" s="9">
        <f t="shared" si="3"/>
        <v>7.3986</v>
      </c>
      <c r="AN16" s="9">
        <f t="shared" si="3"/>
        <v>7.5933</v>
      </c>
      <c r="AO16" s="11">
        <f t="shared" si="3"/>
        <v>7.788</v>
      </c>
    </row>
    <row r="17" spans="1:41" ht="12.75">
      <c r="A17" s="10">
        <v>120</v>
      </c>
      <c r="B17" s="27">
        <f t="shared" si="2"/>
        <v>0.2124</v>
      </c>
      <c r="C17" s="9">
        <f t="shared" si="2"/>
        <v>0.4248</v>
      </c>
      <c r="D17" s="9">
        <f t="shared" si="2"/>
        <v>0.6372000000000001</v>
      </c>
      <c r="E17" s="9">
        <f t="shared" si="2"/>
        <v>0.8496</v>
      </c>
      <c r="F17" s="9">
        <f t="shared" si="2"/>
        <v>1.062</v>
      </c>
      <c r="G17" s="9">
        <f t="shared" si="2"/>
        <v>1.2744000000000002</v>
      </c>
      <c r="H17" s="9">
        <f t="shared" si="2"/>
        <v>1.4868000000000001</v>
      </c>
      <c r="I17" s="9">
        <f t="shared" si="2"/>
        <v>1.6992</v>
      </c>
      <c r="J17" s="9">
        <f t="shared" si="2"/>
        <v>1.9116</v>
      </c>
      <c r="K17" s="9">
        <f t="shared" si="2"/>
        <v>2.124</v>
      </c>
      <c r="L17" s="9">
        <f t="shared" si="2"/>
        <v>2.3364</v>
      </c>
      <c r="M17" s="9">
        <f t="shared" si="2"/>
        <v>2.5488000000000004</v>
      </c>
      <c r="N17" s="9">
        <f t="shared" si="2"/>
        <v>2.7612</v>
      </c>
      <c r="O17" s="9">
        <f t="shared" si="2"/>
        <v>2.9736000000000002</v>
      </c>
      <c r="P17" s="9">
        <f t="shared" si="2"/>
        <v>3.186</v>
      </c>
      <c r="Q17" s="9">
        <f t="shared" si="2"/>
        <v>3.3984</v>
      </c>
      <c r="R17" s="9">
        <f aca="true" t="shared" si="4" ref="R17:AG32">2*Ro*R$5*$A17/(DU*UL)</f>
        <v>3.6108000000000002</v>
      </c>
      <c r="S17" s="9">
        <f t="shared" si="4"/>
        <v>3.8232</v>
      </c>
      <c r="T17" s="9">
        <f t="shared" si="4"/>
        <v>4.0356000000000005</v>
      </c>
      <c r="U17" s="9">
        <f t="shared" si="4"/>
        <v>4.248</v>
      </c>
      <c r="V17" s="9">
        <f t="shared" si="4"/>
        <v>4.460400000000001</v>
      </c>
      <c r="W17" s="9">
        <f t="shared" si="4"/>
        <v>4.6728</v>
      </c>
      <c r="X17" s="9">
        <f t="shared" si="4"/>
        <v>4.8852</v>
      </c>
      <c r="Y17" s="9">
        <f t="shared" si="4"/>
        <v>5.097600000000001</v>
      </c>
      <c r="Z17" s="9">
        <f t="shared" si="4"/>
        <v>5.31</v>
      </c>
      <c r="AA17" s="9">
        <f t="shared" si="4"/>
        <v>5.5224</v>
      </c>
      <c r="AB17" s="9">
        <f t="shared" si="4"/>
        <v>5.7348</v>
      </c>
      <c r="AC17" s="9">
        <f t="shared" si="4"/>
        <v>5.9472000000000005</v>
      </c>
      <c r="AD17" s="9">
        <f t="shared" si="4"/>
        <v>6.159599999999999</v>
      </c>
      <c r="AE17" s="9">
        <f t="shared" si="4"/>
        <v>6.372</v>
      </c>
      <c r="AF17" s="9">
        <f t="shared" si="4"/>
        <v>6.5844000000000005</v>
      </c>
      <c r="AG17" s="9">
        <f t="shared" si="4"/>
        <v>6.7968</v>
      </c>
      <c r="AH17" s="9">
        <f t="shared" si="3"/>
        <v>7.009200000000001</v>
      </c>
      <c r="AI17" s="9">
        <f t="shared" si="3"/>
        <v>7.2216000000000005</v>
      </c>
      <c r="AJ17" s="9">
        <f t="shared" si="3"/>
        <v>7.434</v>
      </c>
      <c r="AK17" s="9">
        <f t="shared" si="3"/>
        <v>7.6464</v>
      </c>
      <c r="AL17" s="9">
        <f t="shared" si="3"/>
        <v>7.8588</v>
      </c>
      <c r="AM17" s="9">
        <f t="shared" si="3"/>
        <v>8.071200000000001</v>
      </c>
      <c r="AN17" s="9">
        <f t="shared" si="3"/>
        <v>8.2836</v>
      </c>
      <c r="AO17" s="11">
        <f t="shared" si="3"/>
        <v>8.496</v>
      </c>
    </row>
    <row r="18" spans="1:41" ht="12.75">
      <c r="A18" s="10">
        <v>130</v>
      </c>
      <c r="B18" s="27">
        <f t="shared" si="2"/>
        <v>0.2301</v>
      </c>
      <c r="C18" s="9">
        <f t="shared" si="2"/>
        <v>0.4602</v>
      </c>
      <c r="D18" s="9">
        <f t="shared" si="2"/>
        <v>0.6903</v>
      </c>
      <c r="E18" s="9">
        <f t="shared" si="2"/>
        <v>0.9204</v>
      </c>
      <c r="F18" s="9">
        <f t="shared" si="2"/>
        <v>1.1505</v>
      </c>
      <c r="G18" s="9">
        <f t="shared" si="2"/>
        <v>1.3806</v>
      </c>
      <c r="H18" s="9">
        <f t="shared" si="2"/>
        <v>1.6107</v>
      </c>
      <c r="I18" s="9">
        <f t="shared" si="2"/>
        <v>1.8408</v>
      </c>
      <c r="J18" s="9">
        <f t="shared" si="2"/>
        <v>2.0709</v>
      </c>
      <c r="K18" s="9">
        <f t="shared" si="2"/>
        <v>2.301</v>
      </c>
      <c r="L18" s="9">
        <f t="shared" si="2"/>
        <v>2.5311</v>
      </c>
      <c r="M18" s="9">
        <f t="shared" si="2"/>
        <v>2.7612</v>
      </c>
      <c r="N18" s="9">
        <f t="shared" si="2"/>
        <v>2.9913000000000003</v>
      </c>
      <c r="O18" s="9">
        <f t="shared" si="2"/>
        <v>3.2214</v>
      </c>
      <c r="P18" s="9">
        <f t="shared" si="2"/>
        <v>3.4515</v>
      </c>
      <c r="Q18" s="9">
        <f t="shared" si="2"/>
        <v>3.6816</v>
      </c>
      <c r="R18" s="9">
        <f t="shared" si="4"/>
        <v>3.9116999999999997</v>
      </c>
      <c r="S18" s="9">
        <f t="shared" si="4"/>
        <v>4.1418</v>
      </c>
      <c r="T18" s="9">
        <f t="shared" si="4"/>
        <v>4.3719</v>
      </c>
      <c r="U18" s="9">
        <f t="shared" si="4"/>
        <v>4.602</v>
      </c>
      <c r="V18" s="9">
        <f t="shared" si="4"/>
        <v>4.8321000000000005</v>
      </c>
      <c r="W18" s="9">
        <f t="shared" si="4"/>
        <v>5.0622</v>
      </c>
      <c r="X18" s="9">
        <f t="shared" si="4"/>
        <v>5.2923</v>
      </c>
      <c r="Y18" s="9">
        <f t="shared" si="4"/>
        <v>5.5224</v>
      </c>
      <c r="Z18" s="9">
        <f t="shared" si="4"/>
        <v>5.7525</v>
      </c>
      <c r="AA18" s="9">
        <f t="shared" si="4"/>
        <v>5.982600000000001</v>
      </c>
      <c r="AB18" s="9">
        <f t="shared" si="4"/>
        <v>6.2127</v>
      </c>
      <c r="AC18" s="9">
        <f t="shared" si="4"/>
        <v>6.4428</v>
      </c>
      <c r="AD18" s="9">
        <f t="shared" si="4"/>
        <v>6.672899999999999</v>
      </c>
      <c r="AE18" s="9">
        <f t="shared" si="4"/>
        <v>6.903</v>
      </c>
      <c r="AF18" s="9">
        <f t="shared" si="4"/>
        <v>7.133100000000001</v>
      </c>
      <c r="AG18" s="9">
        <f t="shared" si="4"/>
        <v>7.3632</v>
      </c>
      <c r="AH18" s="9">
        <f t="shared" si="3"/>
        <v>7.5933</v>
      </c>
      <c r="AI18" s="9">
        <f t="shared" si="3"/>
        <v>7.8233999999999995</v>
      </c>
      <c r="AJ18" s="9">
        <f t="shared" si="3"/>
        <v>8.0535</v>
      </c>
      <c r="AK18" s="9">
        <f t="shared" si="3"/>
        <v>8.2836</v>
      </c>
      <c r="AL18" s="9">
        <f t="shared" si="3"/>
        <v>8.513699999999998</v>
      </c>
      <c r="AM18" s="9">
        <f t="shared" si="3"/>
        <v>8.7438</v>
      </c>
      <c r="AN18" s="9">
        <f t="shared" si="3"/>
        <v>8.9739</v>
      </c>
      <c r="AO18" s="11">
        <f t="shared" si="3"/>
        <v>9.204</v>
      </c>
    </row>
    <row r="19" spans="1:41" ht="12.75">
      <c r="A19" s="10">
        <v>140</v>
      </c>
      <c r="B19" s="27">
        <f t="shared" si="2"/>
        <v>0.24780000000000002</v>
      </c>
      <c r="C19" s="9">
        <f t="shared" si="2"/>
        <v>0.49560000000000004</v>
      </c>
      <c r="D19" s="9">
        <f t="shared" si="2"/>
        <v>0.7434000000000001</v>
      </c>
      <c r="E19" s="9">
        <f t="shared" si="2"/>
        <v>0.9912000000000001</v>
      </c>
      <c r="F19" s="9">
        <f t="shared" si="2"/>
        <v>1.239</v>
      </c>
      <c r="G19" s="9">
        <f t="shared" si="2"/>
        <v>1.4868000000000001</v>
      </c>
      <c r="H19" s="9">
        <f t="shared" si="2"/>
        <v>1.7346000000000001</v>
      </c>
      <c r="I19" s="9">
        <f t="shared" si="2"/>
        <v>1.9824000000000002</v>
      </c>
      <c r="J19" s="9">
        <f t="shared" si="2"/>
        <v>2.2302</v>
      </c>
      <c r="K19" s="9">
        <f t="shared" si="2"/>
        <v>2.478</v>
      </c>
      <c r="L19" s="9">
        <f t="shared" si="2"/>
        <v>2.7257999999999996</v>
      </c>
      <c r="M19" s="9">
        <f t="shared" si="2"/>
        <v>2.9736000000000002</v>
      </c>
      <c r="N19" s="9">
        <f t="shared" si="2"/>
        <v>3.2214</v>
      </c>
      <c r="O19" s="9">
        <f t="shared" si="2"/>
        <v>3.4692000000000003</v>
      </c>
      <c r="P19" s="9">
        <f t="shared" si="2"/>
        <v>3.717</v>
      </c>
      <c r="Q19" s="9">
        <f t="shared" si="2"/>
        <v>3.9648000000000003</v>
      </c>
      <c r="R19" s="9">
        <f t="shared" si="4"/>
        <v>4.2126</v>
      </c>
      <c r="S19" s="9">
        <f t="shared" si="4"/>
        <v>4.4604</v>
      </c>
      <c r="T19" s="9">
        <f t="shared" si="4"/>
        <v>4.708200000000001</v>
      </c>
      <c r="U19" s="9">
        <f t="shared" si="4"/>
        <v>4.956</v>
      </c>
      <c r="V19" s="9">
        <f t="shared" si="4"/>
        <v>5.2038</v>
      </c>
      <c r="W19" s="9">
        <f t="shared" si="4"/>
        <v>5.451599999999999</v>
      </c>
      <c r="X19" s="9">
        <f t="shared" si="4"/>
        <v>5.699400000000001</v>
      </c>
      <c r="Y19" s="9">
        <f t="shared" si="4"/>
        <v>5.9472000000000005</v>
      </c>
      <c r="Z19" s="9">
        <f t="shared" si="4"/>
        <v>6.195</v>
      </c>
      <c r="AA19" s="9">
        <f t="shared" si="4"/>
        <v>6.4428</v>
      </c>
      <c r="AB19" s="9">
        <f t="shared" si="4"/>
        <v>6.6906</v>
      </c>
      <c r="AC19" s="9">
        <f t="shared" si="4"/>
        <v>6.938400000000001</v>
      </c>
      <c r="AD19" s="9">
        <f t="shared" si="4"/>
        <v>7.1861999999999995</v>
      </c>
      <c r="AE19" s="9">
        <f t="shared" si="4"/>
        <v>7.434</v>
      </c>
      <c r="AF19" s="9">
        <f t="shared" si="4"/>
        <v>7.681800000000001</v>
      </c>
      <c r="AG19" s="9">
        <f t="shared" si="4"/>
        <v>7.929600000000001</v>
      </c>
      <c r="AH19" s="9">
        <f t="shared" si="3"/>
        <v>8.1774</v>
      </c>
      <c r="AI19" s="9">
        <f t="shared" si="3"/>
        <v>8.4252</v>
      </c>
      <c r="AJ19" s="9">
        <f t="shared" si="3"/>
        <v>8.673</v>
      </c>
      <c r="AK19" s="9">
        <f t="shared" si="3"/>
        <v>8.9208</v>
      </c>
      <c r="AL19" s="9">
        <f t="shared" si="3"/>
        <v>9.168599999999998</v>
      </c>
      <c r="AM19" s="9">
        <f t="shared" si="3"/>
        <v>9.416400000000001</v>
      </c>
      <c r="AN19" s="9">
        <f t="shared" si="3"/>
        <v>9.664200000000001</v>
      </c>
      <c r="AO19" s="11">
        <f t="shared" si="3"/>
        <v>9.912</v>
      </c>
    </row>
    <row r="20" spans="1:41" ht="12.75">
      <c r="A20" s="10">
        <v>150</v>
      </c>
      <c r="B20" s="27">
        <f t="shared" si="2"/>
        <v>0.2655</v>
      </c>
      <c r="C20" s="9">
        <f t="shared" si="2"/>
        <v>0.531</v>
      </c>
      <c r="D20" s="9">
        <f t="shared" si="2"/>
        <v>0.7965000000000001</v>
      </c>
      <c r="E20" s="9">
        <f t="shared" si="2"/>
        <v>1.062</v>
      </c>
      <c r="F20" s="9">
        <f t="shared" si="2"/>
        <v>1.3275</v>
      </c>
      <c r="G20" s="9">
        <f t="shared" si="2"/>
        <v>1.5930000000000002</v>
      </c>
      <c r="H20" s="9">
        <f t="shared" si="2"/>
        <v>1.8585</v>
      </c>
      <c r="I20" s="9">
        <f t="shared" si="2"/>
        <v>2.124</v>
      </c>
      <c r="J20" s="9">
        <f t="shared" si="2"/>
        <v>2.3895</v>
      </c>
      <c r="K20" s="9">
        <f t="shared" si="2"/>
        <v>2.655</v>
      </c>
      <c r="L20" s="9">
        <f t="shared" si="2"/>
        <v>2.9205</v>
      </c>
      <c r="M20" s="9">
        <f t="shared" si="2"/>
        <v>3.1860000000000004</v>
      </c>
      <c r="N20" s="9">
        <f t="shared" si="2"/>
        <v>3.4515000000000002</v>
      </c>
      <c r="O20" s="9">
        <f t="shared" si="2"/>
        <v>3.717</v>
      </c>
      <c r="P20" s="9">
        <f t="shared" si="2"/>
        <v>3.9825</v>
      </c>
      <c r="Q20" s="9">
        <f t="shared" si="2"/>
        <v>4.248</v>
      </c>
      <c r="R20" s="9">
        <f t="shared" si="4"/>
        <v>4.5135</v>
      </c>
      <c r="S20" s="9">
        <f t="shared" si="4"/>
        <v>4.779</v>
      </c>
      <c r="T20" s="9">
        <f t="shared" si="4"/>
        <v>5.0445</v>
      </c>
      <c r="U20" s="9">
        <f t="shared" si="4"/>
        <v>5.31</v>
      </c>
      <c r="V20" s="9">
        <f t="shared" si="4"/>
        <v>5.5755</v>
      </c>
      <c r="W20" s="9">
        <f t="shared" si="4"/>
        <v>5.841</v>
      </c>
      <c r="X20" s="9">
        <f t="shared" si="4"/>
        <v>6.1065</v>
      </c>
      <c r="Y20" s="9">
        <f t="shared" si="4"/>
        <v>6.372000000000001</v>
      </c>
      <c r="Z20" s="9">
        <f t="shared" si="4"/>
        <v>6.6375</v>
      </c>
      <c r="AA20" s="9">
        <f t="shared" si="4"/>
        <v>6.9030000000000005</v>
      </c>
      <c r="AB20" s="9">
        <f t="shared" si="4"/>
        <v>7.1685</v>
      </c>
      <c r="AC20" s="9">
        <f t="shared" si="4"/>
        <v>7.434</v>
      </c>
      <c r="AD20" s="9">
        <f t="shared" si="4"/>
        <v>7.6995</v>
      </c>
      <c r="AE20" s="9">
        <f t="shared" si="4"/>
        <v>7.965</v>
      </c>
      <c r="AF20" s="9">
        <f t="shared" si="4"/>
        <v>8.2305</v>
      </c>
      <c r="AG20" s="9">
        <f t="shared" si="4"/>
        <v>8.496</v>
      </c>
      <c r="AH20" s="9">
        <f t="shared" si="3"/>
        <v>8.7615</v>
      </c>
      <c r="AI20" s="9">
        <f t="shared" si="3"/>
        <v>9.027</v>
      </c>
      <c r="AJ20" s="9">
        <f t="shared" si="3"/>
        <v>9.2925</v>
      </c>
      <c r="AK20" s="9">
        <f t="shared" si="3"/>
        <v>9.558</v>
      </c>
      <c r="AL20" s="9">
        <f t="shared" si="3"/>
        <v>9.8235</v>
      </c>
      <c r="AM20" s="9">
        <f t="shared" si="3"/>
        <v>10.089</v>
      </c>
      <c r="AN20" s="9">
        <f t="shared" si="3"/>
        <v>10.3545</v>
      </c>
      <c r="AO20" s="11">
        <f t="shared" si="3"/>
        <v>10.62</v>
      </c>
    </row>
    <row r="21" spans="1:41" ht="12.75">
      <c r="A21" s="10">
        <v>160</v>
      </c>
      <c r="B21" s="27">
        <f t="shared" si="2"/>
        <v>0.2832</v>
      </c>
      <c r="C21" s="9">
        <f t="shared" si="2"/>
        <v>0.5664</v>
      </c>
      <c r="D21" s="9">
        <f t="shared" si="2"/>
        <v>0.8496000000000001</v>
      </c>
      <c r="E21" s="9">
        <f t="shared" si="2"/>
        <v>1.1328</v>
      </c>
      <c r="F21" s="9">
        <f t="shared" si="2"/>
        <v>1.416</v>
      </c>
      <c r="G21" s="9">
        <f t="shared" si="2"/>
        <v>1.6992000000000003</v>
      </c>
      <c r="H21" s="9">
        <f t="shared" si="2"/>
        <v>1.9824000000000002</v>
      </c>
      <c r="I21" s="9">
        <f t="shared" si="2"/>
        <v>2.2656</v>
      </c>
      <c r="J21" s="9">
        <f t="shared" si="2"/>
        <v>2.5488000000000004</v>
      </c>
      <c r="K21" s="9">
        <f t="shared" si="2"/>
        <v>2.832</v>
      </c>
      <c r="L21" s="9">
        <f t="shared" si="2"/>
        <v>3.1151999999999997</v>
      </c>
      <c r="M21" s="9">
        <f t="shared" si="2"/>
        <v>3.3984000000000005</v>
      </c>
      <c r="N21" s="9">
        <f t="shared" si="2"/>
        <v>3.6816000000000004</v>
      </c>
      <c r="O21" s="9">
        <f t="shared" si="2"/>
        <v>3.9648000000000003</v>
      </c>
      <c r="P21" s="9">
        <f t="shared" si="2"/>
        <v>4.248</v>
      </c>
      <c r="Q21" s="9">
        <f t="shared" si="2"/>
        <v>4.5312</v>
      </c>
      <c r="R21" s="9">
        <f t="shared" si="4"/>
        <v>4.8144</v>
      </c>
      <c r="S21" s="9">
        <f t="shared" si="4"/>
        <v>5.097600000000001</v>
      </c>
      <c r="T21" s="9">
        <f t="shared" si="4"/>
        <v>5.3808</v>
      </c>
      <c r="U21" s="9">
        <f t="shared" si="4"/>
        <v>5.664</v>
      </c>
      <c r="V21" s="9">
        <f t="shared" si="4"/>
        <v>5.9472000000000005</v>
      </c>
      <c r="W21" s="9">
        <f t="shared" si="4"/>
        <v>6.2303999999999995</v>
      </c>
      <c r="X21" s="9">
        <f t="shared" si="4"/>
        <v>6.5136</v>
      </c>
      <c r="Y21" s="9">
        <f t="shared" si="4"/>
        <v>6.796800000000001</v>
      </c>
      <c r="Z21" s="9">
        <f t="shared" si="4"/>
        <v>7.08</v>
      </c>
      <c r="AA21" s="9">
        <f t="shared" si="4"/>
        <v>7.363200000000001</v>
      </c>
      <c r="AB21" s="9">
        <f t="shared" si="4"/>
        <v>7.6464</v>
      </c>
      <c r="AC21" s="9">
        <f t="shared" si="4"/>
        <v>7.929600000000001</v>
      </c>
      <c r="AD21" s="9">
        <f t="shared" si="4"/>
        <v>8.2128</v>
      </c>
      <c r="AE21" s="9">
        <f t="shared" si="4"/>
        <v>8.496</v>
      </c>
      <c r="AF21" s="9">
        <f t="shared" si="4"/>
        <v>8.779200000000001</v>
      </c>
      <c r="AG21" s="9">
        <f t="shared" si="4"/>
        <v>9.0624</v>
      </c>
      <c r="AH21" s="9">
        <f t="shared" si="3"/>
        <v>9.345600000000001</v>
      </c>
      <c r="AI21" s="9">
        <f t="shared" si="3"/>
        <v>9.6288</v>
      </c>
      <c r="AJ21" s="9">
        <f t="shared" si="3"/>
        <v>9.912</v>
      </c>
      <c r="AK21" s="9">
        <f t="shared" si="3"/>
        <v>10.195200000000002</v>
      </c>
      <c r="AL21" s="9">
        <f t="shared" si="3"/>
        <v>10.478399999999999</v>
      </c>
      <c r="AM21" s="9">
        <f t="shared" si="3"/>
        <v>10.7616</v>
      </c>
      <c r="AN21" s="9">
        <f t="shared" si="3"/>
        <v>11.044799999999999</v>
      </c>
      <c r="AO21" s="11">
        <f t="shared" si="3"/>
        <v>11.328</v>
      </c>
    </row>
    <row r="22" spans="1:41" ht="12.75">
      <c r="A22" s="10">
        <v>170</v>
      </c>
      <c r="B22" s="27">
        <f t="shared" si="2"/>
        <v>0.3009</v>
      </c>
      <c r="C22" s="9">
        <f t="shared" si="2"/>
        <v>0.6018</v>
      </c>
      <c r="D22" s="9">
        <f t="shared" si="2"/>
        <v>0.9027000000000001</v>
      </c>
      <c r="E22" s="9">
        <f t="shared" si="2"/>
        <v>1.2036</v>
      </c>
      <c r="F22" s="9">
        <f t="shared" si="2"/>
        <v>1.5045</v>
      </c>
      <c r="G22" s="9">
        <f t="shared" si="2"/>
        <v>1.8054000000000001</v>
      </c>
      <c r="H22" s="9">
        <f t="shared" si="2"/>
        <v>2.1063</v>
      </c>
      <c r="I22" s="9">
        <f t="shared" si="2"/>
        <v>2.4072</v>
      </c>
      <c r="J22" s="9">
        <f t="shared" si="2"/>
        <v>2.7081</v>
      </c>
      <c r="K22" s="9">
        <f t="shared" si="2"/>
        <v>3.009</v>
      </c>
      <c r="L22" s="9">
        <f t="shared" si="2"/>
        <v>3.3099</v>
      </c>
      <c r="M22" s="9">
        <f t="shared" si="2"/>
        <v>3.6108000000000002</v>
      </c>
      <c r="N22" s="9">
        <f t="shared" si="2"/>
        <v>3.9117</v>
      </c>
      <c r="O22" s="9">
        <f t="shared" si="2"/>
        <v>4.2126</v>
      </c>
      <c r="P22" s="9">
        <f t="shared" si="2"/>
        <v>4.5135</v>
      </c>
      <c r="Q22" s="9">
        <f t="shared" si="2"/>
        <v>4.8144</v>
      </c>
      <c r="R22" s="9">
        <f t="shared" si="4"/>
        <v>5.1153</v>
      </c>
      <c r="S22" s="9">
        <f t="shared" si="4"/>
        <v>5.4162</v>
      </c>
      <c r="T22" s="9">
        <f t="shared" si="4"/>
        <v>5.7171</v>
      </c>
      <c r="U22" s="9">
        <f t="shared" si="4"/>
        <v>6.018</v>
      </c>
      <c r="V22" s="9">
        <f t="shared" si="4"/>
        <v>6.3189</v>
      </c>
      <c r="W22" s="9">
        <f t="shared" si="4"/>
        <v>6.6198</v>
      </c>
      <c r="X22" s="9">
        <f t="shared" si="4"/>
        <v>6.9207</v>
      </c>
      <c r="Y22" s="9">
        <f t="shared" si="4"/>
        <v>7.2216000000000005</v>
      </c>
      <c r="Z22" s="9">
        <f t="shared" si="4"/>
        <v>7.5225</v>
      </c>
      <c r="AA22" s="9">
        <f t="shared" si="4"/>
        <v>7.8234</v>
      </c>
      <c r="AB22" s="9">
        <f t="shared" si="4"/>
        <v>8.1243</v>
      </c>
      <c r="AC22" s="9">
        <f t="shared" si="4"/>
        <v>8.4252</v>
      </c>
      <c r="AD22" s="9">
        <f t="shared" si="4"/>
        <v>8.7261</v>
      </c>
      <c r="AE22" s="9">
        <f t="shared" si="4"/>
        <v>9.027</v>
      </c>
      <c r="AF22" s="9">
        <f t="shared" si="4"/>
        <v>9.327900000000001</v>
      </c>
      <c r="AG22" s="9">
        <f t="shared" si="4"/>
        <v>9.6288</v>
      </c>
      <c r="AH22" s="9">
        <f t="shared" si="3"/>
        <v>9.9297</v>
      </c>
      <c r="AI22" s="9">
        <f t="shared" si="3"/>
        <v>10.2306</v>
      </c>
      <c r="AJ22" s="9">
        <f t="shared" si="3"/>
        <v>10.5315</v>
      </c>
      <c r="AK22" s="9">
        <f t="shared" si="3"/>
        <v>10.8324</v>
      </c>
      <c r="AL22" s="9">
        <f t="shared" si="3"/>
        <v>11.133299999999998</v>
      </c>
      <c r="AM22" s="9">
        <f t="shared" si="3"/>
        <v>11.4342</v>
      </c>
      <c r="AN22" s="9">
        <f t="shared" si="3"/>
        <v>11.735100000000001</v>
      </c>
      <c r="AO22" s="11">
        <f t="shared" si="3"/>
        <v>12.036</v>
      </c>
    </row>
    <row r="23" spans="1:41" ht="12.75">
      <c r="A23" s="10">
        <v>180</v>
      </c>
      <c r="B23" s="27">
        <f t="shared" si="2"/>
        <v>0.31860000000000005</v>
      </c>
      <c r="C23" s="9">
        <f t="shared" si="2"/>
        <v>0.6372000000000001</v>
      </c>
      <c r="D23" s="9">
        <f t="shared" si="2"/>
        <v>0.9558000000000001</v>
      </c>
      <c r="E23" s="9">
        <f t="shared" si="2"/>
        <v>1.2744000000000002</v>
      </c>
      <c r="F23" s="9">
        <f t="shared" si="2"/>
        <v>1.593</v>
      </c>
      <c r="G23" s="9">
        <f t="shared" si="2"/>
        <v>1.9116000000000002</v>
      </c>
      <c r="H23" s="9">
        <f t="shared" si="2"/>
        <v>2.2302000000000004</v>
      </c>
      <c r="I23" s="9">
        <f t="shared" si="2"/>
        <v>2.5488000000000004</v>
      </c>
      <c r="J23" s="9">
        <f t="shared" si="2"/>
        <v>2.8674</v>
      </c>
      <c r="K23" s="9">
        <f t="shared" si="2"/>
        <v>3.186</v>
      </c>
      <c r="L23" s="9">
        <f t="shared" si="2"/>
        <v>3.5046</v>
      </c>
      <c r="M23" s="9">
        <f t="shared" si="2"/>
        <v>3.8232000000000004</v>
      </c>
      <c r="N23" s="9">
        <f t="shared" si="2"/>
        <v>4.1418</v>
      </c>
      <c r="O23" s="9">
        <f t="shared" si="2"/>
        <v>4.460400000000001</v>
      </c>
      <c r="P23" s="9">
        <f t="shared" si="2"/>
        <v>4.779</v>
      </c>
      <c r="Q23" s="9">
        <f t="shared" si="2"/>
        <v>5.097600000000001</v>
      </c>
      <c r="R23" s="9">
        <f t="shared" si="4"/>
        <v>5.4162</v>
      </c>
      <c r="S23" s="9">
        <f t="shared" si="4"/>
        <v>5.7348</v>
      </c>
      <c r="T23" s="9">
        <f t="shared" si="4"/>
        <v>6.053400000000001</v>
      </c>
      <c r="U23" s="9">
        <f t="shared" si="4"/>
        <v>6.372</v>
      </c>
      <c r="V23" s="9">
        <f t="shared" si="4"/>
        <v>6.690600000000001</v>
      </c>
      <c r="W23" s="9">
        <f t="shared" si="4"/>
        <v>7.0092</v>
      </c>
      <c r="X23" s="9">
        <f t="shared" si="4"/>
        <v>7.3278</v>
      </c>
      <c r="Y23" s="9">
        <f t="shared" si="4"/>
        <v>7.646400000000001</v>
      </c>
      <c r="Z23" s="9">
        <f t="shared" si="4"/>
        <v>7.965</v>
      </c>
      <c r="AA23" s="9">
        <f t="shared" si="4"/>
        <v>8.2836</v>
      </c>
      <c r="AB23" s="9">
        <f t="shared" si="4"/>
        <v>8.6022</v>
      </c>
      <c r="AC23" s="9">
        <f t="shared" si="4"/>
        <v>8.920800000000002</v>
      </c>
      <c r="AD23" s="9">
        <f t="shared" si="4"/>
        <v>9.2394</v>
      </c>
      <c r="AE23" s="9">
        <f t="shared" si="4"/>
        <v>9.558</v>
      </c>
      <c r="AF23" s="9">
        <f t="shared" si="4"/>
        <v>9.8766</v>
      </c>
      <c r="AG23" s="9">
        <f t="shared" si="4"/>
        <v>10.195200000000002</v>
      </c>
      <c r="AH23" s="9">
        <f t="shared" si="3"/>
        <v>10.513800000000002</v>
      </c>
      <c r="AI23" s="9">
        <f t="shared" si="3"/>
        <v>10.8324</v>
      </c>
      <c r="AJ23" s="9">
        <f t="shared" si="3"/>
        <v>11.151</v>
      </c>
      <c r="AK23" s="9">
        <f t="shared" si="3"/>
        <v>11.4696</v>
      </c>
      <c r="AL23" s="9">
        <f t="shared" si="3"/>
        <v>11.7882</v>
      </c>
      <c r="AM23" s="9">
        <f t="shared" si="3"/>
        <v>12.106800000000002</v>
      </c>
      <c r="AN23" s="9">
        <f t="shared" si="3"/>
        <v>12.4254</v>
      </c>
      <c r="AO23" s="11">
        <f t="shared" si="3"/>
        <v>12.744</v>
      </c>
    </row>
    <row r="24" spans="1:41" ht="12.75">
      <c r="A24" s="10">
        <v>190</v>
      </c>
      <c r="B24" s="27">
        <f t="shared" si="2"/>
        <v>0.3363</v>
      </c>
      <c r="C24" s="9">
        <f t="shared" si="2"/>
        <v>0.6726</v>
      </c>
      <c r="D24" s="9">
        <f t="shared" si="2"/>
        <v>1.0089000000000001</v>
      </c>
      <c r="E24" s="9">
        <f t="shared" si="2"/>
        <v>1.3452</v>
      </c>
      <c r="F24" s="9">
        <f t="shared" si="2"/>
        <v>1.6815</v>
      </c>
      <c r="G24" s="9">
        <f t="shared" si="2"/>
        <v>2.0178000000000003</v>
      </c>
      <c r="H24" s="9">
        <f t="shared" si="2"/>
        <v>2.3541</v>
      </c>
      <c r="I24" s="9">
        <f t="shared" si="2"/>
        <v>2.6904</v>
      </c>
      <c r="J24" s="9">
        <f t="shared" si="2"/>
        <v>3.0267</v>
      </c>
      <c r="K24" s="9">
        <f t="shared" si="2"/>
        <v>3.363</v>
      </c>
      <c r="L24" s="9">
        <f t="shared" si="2"/>
        <v>3.6992999999999996</v>
      </c>
      <c r="M24" s="9">
        <f t="shared" si="2"/>
        <v>4.0356000000000005</v>
      </c>
      <c r="N24" s="9">
        <f t="shared" si="2"/>
        <v>4.3719</v>
      </c>
      <c r="O24" s="9">
        <f t="shared" si="2"/>
        <v>4.7082</v>
      </c>
      <c r="P24" s="9">
        <f t="shared" si="2"/>
        <v>5.0445</v>
      </c>
      <c r="Q24" s="9">
        <f t="shared" si="2"/>
        <v>5.3808</v>
      </c>
      <c r="R24" s="9">
        <f t="shared" si="4"/>
        <v>5.7171</v>
      </c>
      <c r="S24" s="9">
        <f t="shared" si="4"/>
        <v>6.0534</v>
      </c>
      <c r="T24" s="9">
        <f t="shared" si="4"/>
        <v>6.3897</v>
      </c>
      <c r="U24" s="9">
        <f t="shared" si="4"/>
        <v>6.726</v>
      </c>
      <c r="V24" s="9">
        <f t="shared" si="4"/>
        <v>7.0623000000000005</v>
      </c>
      <c r="W24" s="9">
        <f t="shared" si="4"/>
        <v>7.398599999999999</v>
      </c>
      <c r="X24" s="9">
        <f t="shared" si="4"/>
        <v>7.7349000000000006</v>
      </c>
      <c r="Y24" s="9">
        <f t="shared" si="4"/>
        <v>8.071200000000001</v>
      </c>
      <c r="Z24" s="9">
        <f t="shared" si="4"/>
        <v>8.4075</v>
      </c>
      <c r="AA24" s="9">
        <f t="shared" si="4"/>
        <v>8.7438</v>
      </c>
      <c r="AB24" s="9">
        <f t="shared" si="4"/>
        <v>9.0801</v>
      </c>
      <c r="AC24" s="9">
        <f t="shared" si="4"/>
        <v>9.4164</v>
      </c>
      <c r="AD24" s="9">
        <f t="shared" si="4"/>
        <v>9.752699999999999</v>
      </c>
      <c r="AE24" s="9">
        <f t="shared" si="4"/>
        <v>10.089</v>
      </c>
      <c r="AF24" s="9">
        <f t="shared" si="4"/>
        <v>10.425300000000002</v>
      </c>
      <c r="AG24" s="9">
        <f t="shared" si="4"/>
        <v>10.7616</v>
      </c>
      <c r="AH24" s="9">
        <f t="shared" si="3"/>
        <v>11.097900000000001</v>
      </c>
      <c r="AI24" s="9">
        <f t="shared" si="3"/>
        <v>11.4342</v>
      </c>
      <c r="AJ24" s="9">
        <f t="shared" si="3"/>
        <v>11.7705</v>
      </c>
      <c r="AK24" s="9">
        <f t="shared" si="3"/>
        <v>12.1068</v>
      </c>
      <c r="AL24" s="9">
        <f t="shared" si="3"/>
        <v>12.4431</v>
      </c>
      <c r="AM24" s="9">
        <f t="shared" si="3"/>
        <v>12.7794</v>
      </c>
      <c r="AN24" s="9">
        <f t="shared" si="3"/>
        <v>13.1157</v>
      </c>
      <c r="AO24" s="11">
        <f t="shared" si="3"/>
        <v>13.452</v>
      </c>
    </row>
    <row r="25" spans="1:41" ht="12.75">
      <c r="A25" s="10">
        <v>200</v>
      </c>
      <c r="B25" s="27">
        <f t="shared" si="2"/>
        <v>0.354</v>
      </c>
      <c r="C25" s="9">
        <f t="shared" si="2"/>
        <v>0.708</v>
      </c>
      <c r="D25" s="9">
        <f t="shared" si="2"/>
        <v>1.062</v>
      </c>
      <c r="E25" s="9">
        <f t="shared" si="2"/>
        <v>1.416</v>
      </c>
      <c r="F25" s="9">
        <f t="shared" si="2"/>
        <v>1.77</v>
      </c>
      <c r="G25" s="9">
        <f t="shared" si="2"/>
        <v>2.124</v>
      </c>
      <c r="H25" s="9">
        <f t="shared" si="2"/>
        <v>2.478</v>
      </c>
      <c r="I25" s="9">
        <f t="shared" si="2"/>
        <v>2.832</v>
      </c>
      <c r="J25" s="9">
        <f t="shared" si="2"/>
        <v>3.186</v>
      </c>
      <c r="K25" s="9">
        <f t="shared" si="2"/>
        <v>3.54</v>
      </c>
      <c r="L25" s="9">
        <f t="shared" si="2"/>
        <v>3.894</v>
      </c>
      <c r="M25" s="9">
        <f t="shared" si="2"/>
        <v>4.248</v>
      </c>
      <c r="N25" s="9">
        <f t="shared" si="2"/>
        <v>4.602</v>
      </c>
      <c r="O25" s="9">
        <f t="shared" si="2"/>
        <v>4.956</v>
      </c>
      <c r="P25" s="9">
        <f t="shared" si="2"/>
        <v>5.31</v>
      </c>
      <c r="Q25" s="9">
        <f t="shared" si="2"/>
        <v>5.664</v>
      </c>
      <c r="R25" s="9">
        <f t="shared" si="4"/>
        <v>6.018</v>
      </c>
      <c r="S25" s="9">
        <f t="shared" si="4"/>
        <v>6.372</v>
      </c>
      <c r="T25" s="9">
        <f t="shared" si="4"/>
        <v>6.726000000000001</v>
      </c>
      <c r="U25" s="9">
        <f t="shared" si="4"/>
        <v>7.08</v>
      </c>
      <c r="V25" s="9">
        <f t="shared" si="4"/>
        <v>7.434</v>
      </c>
      <c r="W25" s="9">
        <f t="shared" si="4"/>
        <v>7.788</v>
      </c>
      <c r="X25" s="9">
        <f t="shared" si="4"/>
        <v>8.142</v>
      </c>
      <c r="Y25" s="9">
        <f t="shared" si="4"/>
        <v>8.496</v>
      </c>
      <c r="Z25" s="9">
        <f t="shared" si="4"/>
        <v>8.85</v>
      </c>
      <c r="AA25" s="9">
        <f t="shared" si="4"/>
        <v>9.204</v>
      </c>
      <c r="AB25" s="9">
        <f t="shared" si="4"/>
        <v>9.558</v>
      </c>
      <c r="AC25" s="9">
        <f t="shared" si="4"/>
        <v>9.912</v>
      </c>
      <c r="AD25" s="9">
        <f t="shared" si="4"/>
        <v>10.266</v>
      </c>
      <c r="AE25" s="9">
        <f t="shared" si="4"/>
        <v>10.62</v>
      </c>
      <c r="AF25" s="9">
        <f t="shared" si="4"/>
        <v>10.974</v>
      </c>
      <c r="AG25" s="9">
        <f t="shared" si="4"/>
        <v>11.328</v>
      </c>
      <c r="AH25" s="9">
        <f t="shared" si="3"/>
        <v>11.682</v>
      </c>
      <c r="AI25" s="9">
        <f t="shared" si="3"/>
        <v>12.036</v>
      </c>
      <c r="AJ25" s="9">
        <f t="shared" si="3"/>
        <v>12.39</v>
      </c>
      <c r="AK25" s="9">
        <f t="shared" si="3"/>
        <v>12.744</v>
      </c>
      <c r="AL25" s="9">
        <f t="shared" si="3"/>
        <v>13.097999999999999</v>
      </c>
      <c r="AM25" s="9">
        <f t="shared" si="3"/>
        <v>13.452000000000002</v>
      </c>
      <c r="AN25" s="9">
        <f t="shared" si="3"/>
        <v>13.806</v>
      </c>
      <c r="AO25" s="11">
        <f t="shared" si="3"/>
        <v>14.16</v>
      </c>
    </row>
    <row r="26" spans="1:41" ht="12.75">
      <c r="A26" s="10">
        <v>210</v>
      </c>
      <c r="B26" s="27">
        <f t="shared" si="2"/>
        <v>0.3717</v>
      </c>
      <c r="C26" s="9">
        <f t="shared" si="2"/>
        <v>0.7434</v>
      </c>
      <c r="D26" s="9">
        <f t="shared" si="2"/>
        <v>1.1151000000000002</v>
      </c>
      <c r="E26" s="9">
        <f t="shared" si="2"/>
        <v>1.4868</v>
      </c>
      <c r="F26" s="9">
        <f t="shared" si="2"/>
        <v>1.8585</v>
      </c>
      <c r="G26" s="9">
        <f t="shared" si="2"/>
        <v>2.2302000000000004</v>
      </c>
      <c r="H26" s="9">
        <f t="shared" si="2"/>
        <v>2.6019</v>
      </c>
      <c r="I26" s="9">
        <f t="shared" si="2"/>
        <v>2.9736</v>
      </c>
      <c r="J26" s="9">
        <f t="shared" si="2"/>
        <v>3.3453</v>
      </c>
      <c r="K26" s="9">
        <f t="shared" si="2"/>
        <v>3.717</v>
      </c>
      <c r="L26" s="9">
        <f t="shared" si="2"/>
        <v>4.0887</v>
      </c>
      <c r="M26" s="9">
        <f t="shared" si="2"/>
        <v>4.460400000000001</v>
      </c>
      <c r="N26" s="9">
        <f t="shared" si="2"/>
        <v>4.8321000000000005</v>
      </c>
      <c r="O26" s="9">
        <f t="shared" si="2"/>
        <v>5.2038</v>
      </c>
      <c r="P26" s="9">
        <f t="shared" si="2"/>
        <v>5.5755</v>
      </c>
      <c r="Q26" s="9">
        <f t="shared" si="2"/>
        <v>5.9472</v>
      </c>
      <c r="R26" s="9">
        <f t="shared" si="4"/>
        <v>6.318899999999999</v>
      </c>
      <c r="S26" s="9">
        <f t="shared" si="4"/>
        <v>6.6906</v>
      </c>
      <c r="T26" s="9">
        <f t="shared" si="4"/>
        <v>7.0623000000000005</v>
      </c>
      <c r="U26" s="9">
        <f t="shared" si="4"/>
        <v>7.434</v>
      </c>
      <c r="V26" s="9">
        <f t="shared" si="4"/>
        <v>7.805700000000001</v>
      </c>
      <c r="W26" s="9">
        <f t="shared" si="4"/>
        <v>8.1774</v>
      </c>
      <c r="X26" s="9">
        <f t="shared" si="4"/>
        <v>8.549100000000001</v>
      </c>
      <c r="Y26" s="9">
        <f t="shared" si="4"/>
        <v>8.920800000000002</v>
      </c>
      <c r="Z26" s="9">
        <f t="shared" si="4"/>
        <v>9.2925</v>
      </c>
      <c r="AA26" s="9">
        <f t="shared" si="4"/>
        <v>9.664200000000001</v>
      </c>
      <c r="AB26" s="9">
        <f t="shared" si="4"/>
        <v>10.0359</v>
      </c>
      <c r="AC26" s="9">
        <f t="shared" si="4"/>
        <v>10.4076</v>
      </c>
      <c r="AD26" s="9">
        <f t="shared" si="4"/>
        <v>10.7793</v>
      </c>
      <c r="AE26" s="9">
        <f t="shared" si="4"/>
        <v>11.151</v>
      </c>
      <c r="AF26" s="9">
        <f t="shared" si="4"/>
        <v>11.5227</v>
      </c>
      <c r="AG26" s="9">
        <f t="shared" si="4"/>
        <v>11.8944</v>
      </c>
      <c r="AH26" s="9">
        <f t="shared" si="3"/>
        <v>12.2661</v>
      </c>
      <c r="AI26" s="9">
        <f t="shared" si="3"/>
        <v>12.637799999999999</v>
      </c>
      <c r="AJ26" s="9">
        <f t="shared" si="3"/>
        <v>13.0095</v>
      </c>
      <c r="AK26" s="9">
        <f t="shared" si="3"/>
        <v>13.3812</v>
      </c>
      <c r="AL26" s="9">
        <f t="shared" si="3"/>
        <v>13.7529</v>
      </c>
      <c r="AM26" s="9">
        <f t="shared" si="3"/>
        <v>14.124600000000001</v>
      </c>
      <c r="AN26" s="9">
        <f t="shared" si="3"/>
        <v>14.496300000000002</v>
      </c>
      <c r="AO26" s="11">
        <f t="shared" si="3"/>
        <v>14.868</v>
      </c>
    </row>
    <row r="27" spans="1:41" ht="12.75">
      <c r="A27" s="10">
        <v>220</v>
      </c>
      <c r="B27" s="27">
        <f t="shared" si="2"/>
        <v>0.38939999999999997</v>
      </c>
      <c r="C27" s="9">
        <f t="shared" si="2"/>
        <v>0.7787999999999999</v>
      </c>
      <c r="D27" s="9">
        <f t="shared" si="2"/>
        <v>1.1682000000000001</v>
      </c>
      <c r="E27" s="9">
        <f t="shared" si="2"/>
        <v>1.5575999999999999</v>
      </c>
      <c r="F27" s="9">
        <f t="shared" si="2"/>
        <v>1.947</v>
      </c>
      <c r="G27" s="9">
        <f t="shared" si="2"/>
        <v>2.3364000000000003</v>
      </c>
      <c r="H27" s="9">
        <f t="shared" si="2"/>
        <v>2.7258</v>
      </c>
      <c r="I27" s="9">
        <f t="shared" si="2"/>
        <v>3.1151999999999997</v>
      </c>
      <c r="J27" s="9">
        <f t="shared" si="2"/>
        <v>3.5046</v>
      </c>
      <c r="K27" s="9">
        <f t="shared" si="2"/>
        <v>3.894</v>
      </c>
      <c r="L27" s="9">
        <f t="shared" si="2"/>
        <v>4.283399999999999</v>
      </c>
      <c r="M27" s="9">
        <f t="shared" si="2"/>
        <v>4.6728000000000005</v>
      </c>
      <c r="N27" s="9">
        <f t="shared" si="2"/>
        <v>5.062200000000001</v>
      </c>
      <c r="O27" s="9">
        <f t="shared" si="2"/>
        <v>5.4516</v>
      </c>
      <c r="P27" s="9">
        <f t="shared" si="2"/>
        <v>5.841</v>
      </c>
      <c r="Q27" s="9">
        <f t="shared" si="2"/>
        <v>6.2303999999999995</v>
      </c>
      <c r="R27" s="9">
        <f t="shared" si="4"/>
        <v>6.619800000000001</v>
      </c>
      <c r="S27" s="9">
        <f t="shared" si="4"/>
        <v>7.0092</v>
      </c>
      <c r="T27" s="9">
        <f t="shared" si="4"/>
        <v>7.3986</v>
      </c>
      <c r="U27" s="9">
        <f t="shared" si="4"/>
        <v>7.788</v>
      </c>
      <c r="V27" s="9">
        <f t="shared" si="4"/>
        <v>8.1774</v>
      </c>
      <c r="W27" s="9">
        <f t="shared" si="4"/>
        <v>8.566799999999999</v>
      </c>
      <c r="X27" s="9">
        <f t="shared" si="4"/>
        <v>8.9562</v>
      </c>
      <c r="Y27" s="9">
        <f t="shared" si="4"/>
        <v>9.345600000000001</v>
      </c>
      <c r="Z27" s="9">
        <f t="shared" si="4"/>
        <v>9.735</v>
      </c>
      <c r="AA27" s="9">
        <f t="shared" si="4"/>
        <v>10.124400000000001</v>
      </c>
      <c r="AB27" s="9">
        <f t="shared" si="4"/>
        <v>10.5138</v>
      </c>
      <c r="AC27" s="9">
        <f t="shared" si="4"/>
        <v>10.9032</v>
      </c>
      <c r="AD27" s="9">
        <f t="shared" si="4"/>
        <v>11.2926</v>
      </c>
      <c r="AE27" s="9">
        <f t="shared" si="4"/>
        <v>11.682</v>
      </c>
      <c r="AF27" s="9">
        <f t="shared" si="4"/>
        <v>12.0714</v>
      </c>
      <c r="AG27" s="9">
        <f t="shared" si="4"/>
        <v>12.460799999999999</v>
      </c>
      <c r="AH27" s="9">
        <f t="shared" si="3"/>
        <v>12.850200000000001</v>
      </c>
      <c r="AI27" s="9">
        <f t="shared" si="3"/>
        <v>13.239600000000001</v>
      </c>
      <c r="AJ27" s="9">
        <f t="shared" si="3"/>
        <v>13.629</v>
      </c>
      <c r="AK27" s="9">
        <f t="shared" si="3"/>
        <v>14.0184</v>
      </c>
      <c r="AL27" s="9">
        <f t="shared" si="3"/>
        <v>14.4078</v>
      </c>
      <c r="AM27" s="9">
        <f t="shared" si="3"/>
        <v>14.7972</v>
      </c>
      <c r="AN27" s="9">
        <f t="shared" si="3"/>
        <v>15.1866</v>
      </c>
      <c r="AO27" s="11">
        <f t="shared" si="3"/>
        <v>15.576</v>
      </c>
    </row>
    <row r="28" spans="1:41" ht="12.75">
      <c r="A28" s="10">
        <v>230</v>
      </c>
      <c r="B28" s="27">
        <f t="shared" si="2"/>
        <v>0.4071</v>
      </c>
      <c r="C28" s="9">
        <f t="shared" si="2"/>
        <v>0.8142</v>
      </c>
      <c r="D28" s="9">
        <f t="shared" si="2"/>
        <v>1.2213000000000003</v>
      </c>
      <c r="E28" s="9">
        <f t="shared" si="2"/>
        <v>1.6284</v>
      </c>
      <c r="F28" s="9">
        <f t="shared" si="2"/>
        <v>2.0355</v>
      </c>
      <c r="G28" s="9">
        <f t="shared" si="2"/>
        <v>2.4426000000000005</v>
      </c>
      <c r="H28" s="9">
        <f t="shared" si="2"/>
        <v>2.8497000000000003</v>
      </c>
      <c r="I28" s="9">
        <f t="shared" si="2"/>
        <v>3.2568</v>
      </c>
      <c r="J28" s="9">
        <f t="shared" si="2"/>
        <v>3.6639</v>
      </c>
      <c r="K28" s="9">
        <f t="shared" si="2"/>
        <v>4.071</v>
      </c>
      <c r="L28" s="9">
        <f t="shared" si="2"/>
        <v>4.4780999999999995</v>
      </c>
      <c r="M28" s="9">
        <f t="shared" si="2"/>
        <v>4.885200000000001</v>
      </c>
      <c r="N28" s="9">
        <f t="shared" si="2"/>
        <v>5.2923</v>
      </c>
      <c r="O28" s="9">
        <f t="shared" si="2"/>
        <v>5.699400000000001</v>
      </c>
      <c r="P28" s="9">
        <f t="shared" si="2"/>
        <v>6.1065</v>
      </c>
      <c r="Q28" s="9">
        <f t="shared" si="2"/>
        <v>6.5136</v>
      </c>
      <c r="R28" s="9">
        <f t="shared" si="4"/>
        <v>6.9207</v>
      </c>
      <c r="S28" s="9">
        <f t="shared" si="4"/>
        <v>7.3278</v>
      </c>
      <c r="T28" s="9">
        <f t="shared" si="4"/>
        <v>7.7349000000000006</v>
      </c>
      <c r="U28" s="9">
        <f t="shared" si="4"/>
        <v>8.142</v>
      </c>
      <c r="V28" s="9">
        <f t="shared" si="4"/>
        <v>8.549100000000001</v>
      </c>
      <c r="W28" s="9">
        <f t="shared" si="4"/>
        <v>8.956199999999999</v>
      </c>
      <c r="X28" s="9">
        <f t="shared" si="4"/>
        <v>9.3633</v>
      </c>
      <c r="Y28" s="9">
        <f t="shared" si="4"/>
        <v>9.770400000000002</v>
      </c>
      <c r="Z28" s="9">
        <f t="shared" si="4"/>
        <v>10.1775</v>
      </c>
      <c r="AA28" s="9">
        <f t="shared" si="4"/>
        <v>10.5846</v>
      </c>
      <c r="AB28" s="9">
        <f t="shared" si="4"/>
        <v>10.991699999999998</v>
      </c>
      <c r="AC28" s="9">
        <f t="shared" si="4"/>
        <v>11.398800000000001</v>
      </c>
      <c r="AD28" s="9">
        <f t="shared" si="4"/>
        <v>11.8059</v>
      </c>
      <c r="AE28" s="9">
        <f t="shared" si="4"/>
        <v>12.213</v>
      </c>
      <c r="AF28" s="9">
        <f t="shared" si="4"/>
        <v>12.6201</v>
      </c>
      <c r="AG28" s="9">
        <f t="shared" si="4"/>
        <v>13.0272</v>
      </c>
      <c r="AH28" s="9">
        <f t="shared" si="3"/>
        <v>13.4343</v>
      </c>
      <c r="AI28" s="9">
        <f t="shared" si="3"/>
        <v>13.8414</v>
      </c>
      <c r="AJ28" s="9">
        <f t="shared" si="3"/>
        <v>14.2485</v>
      </c>
      <c r="AK28" s="9">
        <f t="shared" si="3"/>
        <v>14.6556</v>
      </c>
      <c r="AL28" s="9">
        <f t="shared" si="3"/>
        <v>15.0627</v>
      </c>
      <c r="AM28" s="9">
        <f t="shared" si="3"/>
        <v>15.469800000000001</v>
      </c>
      <c r="AN28" s="9">
        <f t="shared" si="3"/>
        <v>15.8769</v>
      </c>
      <c r="AO28" s="11">
        <f t="shared" si="3"/>
        <v>16.284</v>
      </c>
    </row>
    <row r="29" spans="1:41" ht="12.75">
      <c r="A29" s="10">
        <v>240</v>
      </c>
      <c r="B29" s="27">
        <f t="shared" si="2"/>
        <v>0.4248</v>
      </c>
      <c r="C29" s="9">
        <f t="shared" si="2"/>
        <v>0.8496</v>
      </c>
      <c r="D29" s="9">
        <f t="shared" si="2"/>
        <v>1.2744000000000002</v>
      </c>
      <c r="E29" s="9">
        <f t="shared" si="2"/>
        <v>1.6992</v>
      </c>
      <c r="F29" s="9">
        <f t="shared" si="2"/>
        <v>2.124</v>
      </c>
      <c r="G29" s="9">
        <f t="shared" si="2"/>
        <v>2.5488000000000004</v>
      </c>
      <c r="H29" s="9">
        <f t="shared" si="2"/>
        <v>2.9736000000000002</v>
      </c>
      <c r="I29" s="9">
        <f t="shared" si="2"/>
        <v>3.3984</v>
      </c>
      <c r="J29" s="9">
        <f t="shared" si="2"/>
        <v>3.8232</v>
      </c>
      <c r="K29" s="9">
        <f t="shared" si="2"/>
        <v>4.248</v>
      </c>
      <c r="L29" s="9">
        <f t="shared" si="2"/>
        <v>4.6728</v>
      </c>
      <c r="M29" s="9">
        <f t="shared" si="2"/>
        <v>5.097600000000001</v>
      </c>
      <c r="N29" s="9">
        <f t="shared" si="2"/>
        <v>5.5224</v>
      </c>
      <c r="O29" s="9">
        <f t="shared" si="2"/>
        <v>5.9472000000000005</v>
      </c>
      <c r="P29" s="9">
        <f t="shared" si="2"/>
        <v>6.372</v>
      </c>
      <c r="Q29" s="9">
        <f t="shared" si="2"/>
        <v>6.7968</v>
      </c>
      <c r="R29" s="9">
        <f t="shared" si="4"/>
        <v>7.2216000000000005</v>
      </c>
      <c r="S29" s="9">
        <f t="shared" si="4"/>
        <v>7.6464</v>
      </c>
      <c r="T29" s="9">
        <f t="shared" si="4"/>
        <v>8.071200000000001</v>
      </c>
      <c r="U29" s="9">
        <f t="shared" si="4"/>
        <v>8.496</v>
      </c>
      <c r="V29" s="9">
        <f t="shared" si="4"/>
        <v>8.920800000000002</v>
      </c>
      <c r="W29" s="9">
        <f t="shared" si="4"/>
        <v>9.3456</v>
      </c>
      <c r="X29" s="9">
        <f t="shared" si="4"/>
        <v>9.7704</v>
      </c>
      <c r="Y29" s="9">
        <f t="shared" si="4"/>
        <v>10.195200000000002</v>
      </c>
      <c r="Z29" s="9">
        <f t="shared" si="4"/>
        <v>10.62</v>
      </c>
      <c r="AA29" s="9">
        <f t="shared" si="4"/>
        <v>11.0448</v>
      </c>
      <c r="AB29" s="9">
        <f t="shared" si="4"/>
        <v>11.4696</v>
      </c>
      <c r="AC29" s="9">
        <f t="shared" si="4"/>
        <v>11.894400000000001</v>
      </c>
      <c r="AD29" s="9">
        <f t="shared" si="4"/>
        <v>12.319199999999999</v>
      </c>
      <c r="AE29" s="9">
        <f t="shared" si="4"/>
        <v>12.744</v>
      </c>
      <c r="AF29" s="9">
        <f t="shared" si="4"/>
        <v>13.168800000000001</v>
      </c>
      <c r="AG29" s="9">
        <f t="shared" si="4"/>
        <v>13.5936</v>
      </c>
      <c r="AH29" s="9">
        <f t="shared" si="3"/>
        <v>14.018400000000002</v>
      </c>
      <c r="AI29" s="9">
        <f t="shared" si="3"/>
        <v>14.443200000000001</v>
      </c>
      <c r="AJ29" s="9">
        <f t="shared" si="3"/>
        <v>14.868</v>
      </c>
      <c r="AK29" s="9">
        <f t="shared" si="3"/>
        <v>15.2928</v>
      </c>
      <c r="AL29" s="9">
        <f t="shared" si="3"/>
        <v>15.7176</v>
      </c>
      <c r="AM29" s="9">
        <f t="shared" si="3"/>
        <v>16.142400000000002</v>
      </c>
      <c r="AN29" s="9">
        <f t="shared" si="3"/>
        <v>16.5672</v>
      </c>
      <c r="AO29" s="11">
        <f t="shared" si="3"/>
        <v>16.992</v>
      </c>
    </row>
    <row r="30" spans="1:41" ht="12.75">
      <c r="A30" s="10">
        <v>250</v>
      </c>
      <c r="B30" s="27">
        <f t="shared" si="2"/>
        <v>0.4425</v>
      </c>
      <c r="C30" s="9">
        <f t="shared" si="2"/>
        <v>0.885</v>
      </c>
      <c r="D30" s="9">
        <f t="shared" si="2"/>
        <v>1.3275000000000001</v>
      </c>
      <c r="E30" s="9">
        <f t="shared" si="2"/>
        <v>1.77</v>
      </c>
      <c r="F30" s="9">
        <f t="shared" si="2"/>
        <v>2.2125</v>
      </c>
      <c r="G30" s="9">
        <f t="shared" si="2"/>
        <v>2.6550000000000002</v>
      </c>
      <c r="H30" s="9">
        <f t="shared" si="2"/>
        <v>3.0975</v>
      </c>
      <c r="I30" s="9">
        <f t="shared" si="2"/>
        <v>3.54</v>
      </c>
      <c r="J30" s="9">
        <f t="shared" si="2"/>
        <v>3.9825</v>
      </c>
      <c r="K30" s="9">
        <f t="shared" si="2"/>
        <v>4.425</v>
      </c>
      <c r="L30" s="9">
        <f t="shared" si="2"/>
        <v>4.8675</v>
      </c>
      <c r="M30" s="9">
        <f t="shared" si="2"/>
        <v>5.3100000000000005</v>
      </c>
      <c r="N30" s="9">
        <f t="shared" si="2"/>
        <v>5.7525</v>
      </c>
      <c r="O30" s="9">
        <f t="shared" si="2"/>
        <v>6.195</v>
      </c>
      <c r="P30" s="9">
        <f t="shared" si="2"/>
        <v>6.6375</v>
      </c>
      <c r="Q30" s="9">
        <f t="shared" si="2"/>
        <v>7.08</v>
      </c>
      <c r="R30" s="9">
        <f t="shared" si="4"/>
        <v>7.5225</v>
      </c>
      <c r="S30" s="9">
        <f t="shared" si="4"/>
        <v>7.965</v>
      </c>
      <c r="T30" s="9">
        <f t="shared" si="4"/>
        <v>8.4075</v>
      </c>
      <c r="U30" s="9">
        <f t="shared" si="4"/>
        <v>8.85</v>
      </c>
      <c r="V30" s="9">
        <f t="shared" si="4"/>
        <v>9.2925</v>
      </c>
      <c r="W30" s="9">
        <f t="shared" si="4"/>
        <v>9.735</v>
      </c>
      <c r="X30" s="9">
        <f t="shared" si="4"/>
        <v>10.1775</v>
      </c>
      <c r="Y30" s="9">
        <f t="shared" si="4"/>
        <v>10.620000000000001</v>
      </c>
      <c r="Z30" s="9">
        <f t="shared" si="4"/>
        <v>11.0625</v>
      </c>
      <c r="AA30" s="9">
        <f t="shared" si="4"/>
        <v>11.505</v>
      </c>
      <c r="AB30" s="9">
        <f t="shared" si="4"/>
        <v>11.9475</v>
      </c>
      <c r="AC30" s="9">
        <f t="shared" si="4"/>
        <v>12.39</v>
      </c>
      <c r="AD30" s="9">
        <f t="shared" si="4"/>
        <v>12.8325</v>
      </c>
      <c r="AE30" s="9">
        <f t="shared" si="4"/>
        <v>13.275</v>
      </c>
      <c r="AF30" s="9">
        <f t="shared" si="4"/>
        <v>13.717500000000001</v>
      </c>
      <c r="AG30" s="9">
        <f t="shared" si="4"/>
        <v>14.16</v>
      </c>
      <c r="AH30" s="9">
        <f t="shared" si="3"/>
        <v>14.602500000000003</v>
      </c>
      <c r="AI30" s="9">
        <f t="shared" si="3"/>
        <v>15.045</v>
      </c>
      <c r="AJ30" s="9">
        <f t="shared" si="3"/>
        <v>15.4875</v>
      </c>
      <c r="AK30" s="9">
        <f t="shared" si="3"/>
        <v>15.93</v>
      </c>
      <c r="AL30" s="9">
        <f t="shared" si="3"/>
        <v>16.3725</v>
      </c>
      <c r="AM30" s="9">
        <f t="shared" si="3"/>
        <v>16.815</v>
      </c>
      <c r="AN30" s="9">
        <f t="shared" si="3"/>
        <v>17.2575</v>
      </c>
      <c r="AO30" s="11">
        <f t="shared" si="3"/>
        <v>17.7</v>
      </c>
    </row>
    <row r="31" spans="1:41" ht="12.75">
      <c r="A31" s="10">
        <v>260</v>
      </c>
      <c r="B31" s="27">
        <f t="shared" si="2"/>
        <v>0.4602</v>
      </c>
      <c r="C31" s="9">
        <f t="shared" si="2"/>
        <v>0.9204</v>
      </c>
      <c r="D31" s="9">
        <f t="shared" si="2"/>
        <v>1.3806</v>
      </c>
      <c r="E31" s="9">
        <f t="shared" si="2"/>
        <v>1.8408</v>
      </c>
      <c r="F31" s="9">
        <f t="shared" si="2"/>
        <v>2.301</v>
      </c>
      <c r="G31" s="9">
        <f t="shared" si="2"/>
        <v>2.7612</v>
      </c>
      <c r="H31" s="9">
        <f t="shared" si="2"/>
        <v>3.2214</v>
      </c>
      <c r="I31" s="9">
        <f t="shared" si="2"/>
        <v>3.6816</v>
      </c>
      <c r="J31" s="9">
        <f t="shared" si="2"/>
        <v>4.1418</v>
      </c>
      <c r="K31" s="9">
        <f t="shared" si="2"/>
        <v>4.602</v>
      </c>
      <c r="L31" s="9">
        <f t="shared" si="2"/>
        <v>5.0622</v>
      </c>
      <c r="M31" s="9">
        <f aca="true" t="shared" si="5" ref="B31:Q40">2*Ro*M$5*$A31/(DU*UL)</f>
        <v>5.5224</v>
      </c>
      <c r="N31" s="9">
        <f t="shared" si="5"/>
        <v>5.982600000000001</v>
      </c>
      <c r="O31" s="9">
        <f t="shared" si="5"/>
        <v>6.4428</v>
      </c>
      <c r="P31" s="9">
        <f t="shared" si="5"/>
        <v>6.903</v>
      </c>
      <c r="Q31" s="9">
        <f t="shared" si="5"/>
        <v>7.3632</v>
      </c>
      <c r="R31" s="9">
        <f t="shared" si="4"/>
        <v>7.8233999999999995</v>
      </c>
      <c r="S31" s="9">
        <f t="shared" si="4"/>
        <v>8.2836</v>
      </c>
      <c r="T31" s="9">
        <f t="shared" si="4"/>
        <v>8.7438</v>
      </c>
      <c r="U31" s="9">
        <f t="shared" si="4"/>
        <v>9.204</v>
      </c>
      <c r="V31" s="9">
        <f t="shared" si="4"/>
        <v>9.664200000000001</v>
      </c>
      <c r="W31" s="9">
        <f t="shared" si="4"/>
        <v>10.1244</v>
      </c>
      <c r="X31" s="9">
        <f t="shared" si="4"/>
        <v>10.5846</v>
      </c>
      <c r="Y31" s="9">
        <f t="shared" si="4"/>
        <v>11.0448</v>
      </c>
      <c r="Z31" s="9">
        <f t="shared" si="4"/>
        <v>11.505</v>
      </c>
      <c r="AA31" s="9">
        <f t="shared" si="4"/>
        <v>11.965200000000001</v>
      </c>
      <c r="AB31" s="9">
        <f t="shared" si="4"/>
        <v>12.4254</v>
      </c>
      <c r="AC31" s="9">
        <f t="shared" si="4"/>
        <v>12.8856</v>
      </c>
      <c r="AD31" s="9">
        <f t="shared" si="4"/>
        <v>13.345799999999999</v>
      </c>
      <c r="AE31" s="9">
        <f t="shared" si="4"/>
        <v>13.806</v>
      </c>
      <c r="AF31" s="9">
        <f t="shared" si="4"/>
        <v>14.266200000000001</v>
      </c>
      <c r="AG31" s="9">
        <f t="shared" si="4"/>
        <v>14.7264</v>
      </c>
      <c r="AH31" s="9">
        <f t="shared" si="3"/>
        <v>15.1866</v>
      </c>
      <c r="AI31" s="9">
        <f t="shared" si="3"/>
        <v>15.646799999999999</v>
      </c>
      <c r="AJ31" s="9">
        <f t="shared" si="3"/>
        <v>16.107</v>
      </c>
      <c r="AK31" s="9">
        <f t="shared" si="3"/>
        <v>16.5672</v>
      </c>
      <c r="AL31" s="9">
        <f t="shared" si="3"/>
        <v>17.027399999999997</v>
      </c>
      <c r="AM31" s="9">
        <f t="shared" si="3"/>
        <v>17.4876</v>
      </c>
      <c r="AN31" s="9">
        <f t="shared" si="3"/>
        <v>17.9478</v>
      </c>
      <c r="AO31" s="11">
        <f t="shared" si="3"/>
        <v>18.408</v>
      </c>
    </row>
    <row r="32" spans="1:41" ht="12.75">
      <c r="A32" s="10">
        <v>270</v>
      </c>
      <c r="B32" s="27">
        <f t="shared" si="5"/>
        <v>0.4779</v>
      </c>
      <c r="C32" s="9">
        <f t="shared" si="5"/>
        <v>0.9558</v>
      </c>
      <c r="D32" s="9">
        <f t="shared" si="5"/>
        <v>1.4337</v>
      </c>
      <c r="E32" s="9">
        <f t="shared" si="5"/>
        <v>1.9116</v>
      </c>
      <c r="F32" s="9">
        <f t="shared" si="5"/>
        <v>2.3895</v>
      </c>
      <c r="G32" s="9">
        <f t="shared" si="5"/>
        <v>2.8674</v>
      </c>
      <c r="H32" s="9">
        <f t="shared" si="5"/>
        <v>3.3453000000000004</v>
      </c>
      <c r="I32" s="9">
        <f t="shared" si="5"/>
        <v>3.8232</v>
      </c>
      <c r="J32" s="9">
        <f t="shared" si="5"/>
        <v>4.3011</v>
      </c>
      <c r="K32" s="9">
        <f t="shared" si="5"/>
        <v>4.779</v>
      </c>
      <c r="L32" s="9">
        <f t="shared" si="5"/>
        <v>5.2569</v>
      </c>
      <c r="M32" s="9">
        <f t="shared" si="5"/>
        <v>5.7348</v>
      </c>
      <c r="N32" s="9">
        <f t="shared" si="5"/>
        <v>6.212700000000001</v>
      </c>
      <c r="O32" s="9">
        <f t="shared" si="5"/>
        <v>6.690600000000001</v>
      </c>
      <c r="P32" s="9">
        <f t="shared" si="5"/>
        <v>7.1685</v>
      </c>
      <c r="Q32" s="9">
        <f t="shared" si="5"/>
        <v>7.6464</v>
      </c>
      <c r="R32" s="9">
        <f t="shared" si="4"/>
        <v>8.1243</v>
      </c>
      <c r="S32" s="9">
        <f t="shared" si="4"/>
        <v>8.6022</v>
      </c>
      <c r="T32" s="9">
        <f t="shared" si="4"/>
        <v>9.0801</v>
      </c>
      <c r="U32" s="9">
        <f t="shared" si="4"/>
        <v>9.558</v>
      </c>
      <c r="V32" s="9">
        <f t="shared" si="4"/>
        <v>10.0359</v>
      </c>
      <c r="W32" s="9">
        <f t="shared" si="4"/>
        <v>10.5138</v>
      </c>
      <c r="X32" s="9">
        <f t="shared" si="4"/>
        <v>10.991700000000002</v>
      </c>
      <c r="Y32" s="9">
        <f t="shared" si="4"/>
        <v>11.4696</v>
      </c>
      <c r="Z32" s="9">
        <f t="shared" si="4"/>
        <v>11.9475</v>
      </c>
      <c r="AA32" s="9">
        <f t="shared" si="4"/>
        <v>12.425400000000002</v>
      </c>
      <c r="AB32" s="9">
        <f t="shared" si="4"/>
        <v>12.9033</v>
      </c>
      <c r="AC32" s="9">
        <f t="shared" si="4"/>
        <v>13.381200000000002</v>
      </c>
      <c r="AD32" s="9">
        <f t="shared" si="4"/>
        <v>13.8591</v>
      </c>
      <c r="AE32" s="9">
        <f t="shared" si="4"/>
        <v>14.337</v>
      </c>
      <c r="AF32" s="9">
        <f t="shared" si="4"/>
        <v>14.814900000000002</v>
      </c>
      <c r="AG32" s="9">
        <f aca="true" t="shared" si="6" ref="AG32:AO40">2*Ro*AG$5*$A32/(DU*UL)</f>
        <v>15.2928</v>
      </c>
      <c r="AH32" s="9">
        <f t="shared" si="6"/>
        <v>15.770700000000001</v>
      </c>
      <c r="AI32" s="9">
        <f t="shared" si="6"/>
        <v>16.2486</v>
      </c>
      <c r="AJ32" s="9">
        <f t="shared" si="6"/>
        <v>16.7265</v>
      </c>
      <c r="AK32" s="9">
        <f t="shared" si="6"/>
        <v>17.2044</v>
      </c>
      <c r="AL32" s="9">
        <f t="shared" si="6"/>
        <v>17.682299999999998</v>
      </c>
      <c r="AM32" s="9">
        <f t="shared" si="6"/>
        <v>18.1602</v>
      </c>
      <c r="AN32" s="9">
        <f t="shared" si="6"/>
        <v>18.638099999999998</v>
      </c>
      <c r="AO32" s="11">
        <f t="shared" si="6"/>
        <v>19.116</v>
      </c>
    </row>
    <row r="33" spans="1:41" ht="12.75">
      <c r="A33" s="10">
        <v>280</v>
      </c>
      <c r="B33" s="27">
        <f t="shared" si="5"/>
        <v>0.49560000000000004</v>
      </c>
      <c r="C33" s="9">
        <f t="shared" si="5"/>
        <v>0.9912000000000001</v>
      </c>
      <c r="D33" s="9">
        <f t="shared" si="5"/>
        <v>1.4868000000000001</v>
      </c>
      <c r="E33" s="9">
        <f t="shared" si="5"/>
        <v>1.9824000000000002</v>
      </c>
      <c r="F33" s="9">
        <f t="shared" si="5"/>
        <v>2.478</v>
      </c>
      <c r="G33" s="9">
        <f t="shared" si="5"/>
        <v>2.9736000000000002</v>
      </c>
      <c r="H33" s="9">
        <f t="shared" si="5"/>
        <v>3.4692000000000003</v>
      </c>
      <c r="I33" s="9">
        <f t="shared" si="5"/>
        <v>3.9648000000000003</v>
      </c>
      <c r="J33" s="9">
        <f t="shared" si="5"/>
        <v>4.4604</v>
      </c>
      <c r="K33" s="9">
        <f t="shared" si="5"/>
        <v>4.956</v>
      </c>
      <c r="L33" s="9">
        <f t="shared" si="5"/>
        <v>5.451599999999999</v>
      </c>
      <c r="M33" s="9">
        <f t="shared" si="5"/>
        <v>5.9472000000000005</v>
      </c>
      <c r="N33" s="9">
        <f t="shared" si="5"/>
        <v>6.4428</v>
      </c>
      <c r="O33" s="9">
        <f t="shared" si="5"/>
        <v>6.938400000000001</v>
      </c>
      <c r="P33" s="9">
        <f t="shared" si="5"/>
        <v>7.434</v>
      </c>
      <c r="Q33" s="9">
        <f t="shared" si="5"/>
        <v>7.929600000000001</v>
      </c>
      <c r="R33" s="9">
        <f aca="true" t="shared" si="7" ref="R33:AG40">2*Ro*R$5*$A33/(DU*UL)</f>
        <v>8.4252</v>
      </c>
      <c r="S33" s="9">
        <f t="shared" si="7"/>
        <v>8.9208</v>
      </c>
      <c r="T33" s="9">
        <f t="shared" si="7"/>
        <v>9.416400000000001</v>
      </c>
      <c r="U33" s="9">
        <f t="shared" si="7"/>
        <v>9.912</v>
      </c>
      <c r="V33" s="9">
        <f t="shared" si="7"/>
        <v>10.4076</v>
      </c>
      <c r="W33" s="9">
        <f t="shared" si="7"/>
        <v>10.903199999999998</v>
      </c>
      <c r="X33" s="9">
        <f t="shared" si="7"/>
        <v>11.398800000000001</v>
      </c>
      <c r="Y33" s="9">
        <f t="shared" si="7"/>
        <v>11.894400000000001</v>
      </c>
      <c r="Z33" s="9">
        <f t="shared" si="7"/>
        <v>12.39</v>
      </c>
      <c r="AA33" s="9">
        <f t="shared" si="7"/>
        <v>12.8856</v>
      </c>
      <c r="AB33" s="9">
        <f t="shared" si="7"/>
        <v>13.3812</v>
      </c>
      <c r="AC33" s="9">
        <f t="shared" si="7"/>
        <v>13.876800000000001</v>
      </c>
      <c r="AD33" s="9">
        <f t="shared" si="7"/>
        <v>14.372399999999999</v>
      </c>
      <c r="AE33" s="9">
        <f t="shared" si="7"/>
        <v>14.868</v>
      </c>
      <c r="AF33" s="9">
        <f t="shared" si="7"/>
        <v>15.363600000000002</v>
      </c>
      <c r="AG33" s="9">
        <f t="shared" si="7"/>
        <v>15.859200000000001</v>
      </c>
      <c r="AH33" s="9">
        <f t="shared" si="6"/>
        <v>16.3548</v>
      </c>
      <c r="AI33" s="9">
        <f t="shared" si="6"/>
        <v>16.8504</v>
      </c>
      <c r="AJ33" s="9">
        <f t="shared" si="6"/>
        <v>17.346</v>
      </c>
      <c r="AK33" s="9">
        <f t="shared" si="6"/>
        <v>17.8416</v>
      </c>
      <c r="AL33" s="9">
        <f t="shared" si="6"/>
        <v>18.337199999999996</v>
      </c>
      <c r="AM33" s="9">
        <f t="shared" si="6"/>
        <v>18.832800000000002</v>
      </c>
      <c r="AN33" s="9">
        <f t="shared" si="6"/>
        <v>19.328400000000002</v>
      </c>
      <c r="AO33" s="11">
        <f t="shared" si="6"/>
        <v>19.824</v>
      </c>
    </row>
    <row r="34" spans="1:41" ht="12.75">
      <c r="A34" s="10">
        <v>290</v>
      </c>
      <c r="B34" s="27">
        <f t="shared" si="5"/>
        <v>0.5133</v>
      </c>
      <c r="C34" s="9">
        <f t="shared" si="5"/>
        <v>1.0266</v>
      </c>
      <c r="D34" s="9">
        <f t="shared" si="5"/>
        <v>1.5399</v>
      </c>
      <c r="E34" s="9">
        <f t="shared" si="5"/>
        <v>2.0532</v>
      </c>
      <c r="F34" s="9">
        <f t="shared" si="5"/>
        <v>2.5665</v>
      </c>
      <c r="G34" s="9">
        <f t="shared" si="5"/>
        <v>3.0798</v>
      </c>
      <c r="H34" s="9">
        <f t="shared" si="5"/>
        <v>3.5931</v>
      </c>
      <c r="I34" s="9">
        <f t="shared" si="5"/>
        <v>4.1064</v>
      </c>
      <c r="J34" s="9">
        <f t="shared" si="5"/>
        <v>4.6197</v>
      </c>
      <c r="K34" s="9">
        <f t="shared" si="5"/>
        <v>5.133</v>
      </c>
      <c r="L34" s="9">
        <f t="shared" si="5"/>
        <v>5.646299999999999</v>
      </c>
      <c r="M34" s="9">
        <f t="shared" si="5"/>
        <v>6.1596</v>
      </c>
      <c r="N34" s="9">
        <f t="shared" si="5"/>
        <v>6.6729</v>
      </c>
      <c r="O34" s="9">
        <f t="shared" si="5"/>
        <v>7.1862</v>
      </c>
      <c r="P34" s="9">
        <f t="shared" si="5"/>
        <v>7.6995</v>
      </c>
      <c r="Q34" s="9">
        <f t="shared" si="5"/>
        <v>8.2128</v>
      </c>
      <c r="R34" s="9">
        <f t="shared" si="7"/>
        <v>8.7261</v>
      </c>
      <c r="S34" s="9">
        <f t="shared" si="7"/>
        <v>9.2394</v>
      </c>
      <c r="T34" s="9">
        <f t="shared" si="7"/>
        <v>9.7527</v>
      </c>
      <c r="U34" s="9">
        <f t="shared" si="7"/>
        <v>10.266</v>
      </c>
      <c r="V34" s="9">
        <f t="shared" si="7"/>
        <v>10.779300000000001</v>
      </c>
      <c r="W34" s="9">
        <f t="shared" si="7"/>
        <v>11.292599999999998</v>
      </c>
      <c r="X34" s="9">
        <f t="shared" si="7"/>
        <v>11.8059</v>
      </c>
      <c r="Y34" s="9">
        <f t="shared" si="7"/>
        <v>12.3192</v>
      </c>
      <c r="Z34" s="9">
        <f t="shared" si="7"/>
        <v>12.8325</v>
      </c>
      <c r="AA34" s="9">
        <f t="shared" si="7"/>
        <v>13.3458</v>
      </c>
      <c r="AB34" s="9">
        <f t="shared" si="7"/>
        <v>13.8591</v>
      </c>
      <c r="AC34" s="9">
        <f t="shared" si="7"/>
        <v>14.3724</v>
      </c>
      <c r="AD34" s="9">
        <f t="shared" si="7"/>
        <v>14.885699999999998</v>
      </c>
      <c r="AE34" s="9">
        <f t="shared" si="7"/>
        <v>15.399</v>
      </c>
      <c r="AF34" s="9">
        <f t="shared" si="7"/>
        <v>15.912300000000002</v>
      </c>
      <c r="AG34" s="9">
        <f t="shared" si="7"/>
        <v>16.4256</v>
      </c>
      <c r="AH34" s="9">
        <f t="shared" si="6"/>
        <v>16.9389</v>
      </c>
      <c r="AI34" s="9">
        <f t="shared" si="6"/>
        <v>17.4522</v>
      </c>
      <c r="AJ34" s="9">
        <f t="shared" si="6"/>
        <v>17.9655</v>
      </c>
      <c r="AK34" s="9">
        <f t="shared" si="6"/>
        <v>18.4788</v>
      </c>
      <c r="AL34" s="9">
        <f t="shared" si="6"/>
        <v>18.992099999999997</v>
      </c>
      <c r="AM34" s="9">
        <f t="shared" si="6"/>
        <v>19.5054</v>
      </c>
      <c r="AN34" s="9">
        <f t="shared" si="6"/>
        <v>20.0187</v>
      </c>
      <c r="AO34" s="11">
        <f t="shared" si="6"/>
        <v>20.532</v>
      </c>
    </row>
    <row r="35" spans="1:41" ht="12.75">
      <c r="A35" s="10">
        <v>300</v>
      </c>
      <c r="B35" s="27">
        <f t="shared" si="5"/>
        <v>0.531</v>
      </c>
      <c r="C35" s="9">
        <f t="shared" si="5"/>
        <v>1.062</v>
      </c>
      <c r="D35" s="9">
        <f t="shared" si="5"/>
        <v>1.5930000000000002</v>
      </c>
      <c r="E35" s="9">
        <f t="shared" si="5"/>
        <v>2.124</v>
      </c>
      <c r="F35" s="9">
        <f t="shared" si="5"/>
        <v>2.655</v>
      </c>
      <c r="G35" s="9">
        <f t="shared" si="5"/>
        <v>3.1860000000000004</v>
      </c>
      <c r="H35" s="9">
        <f t="shared" si="5"/>
        <v>3.717</v>
      </c>
      <c r="I35" s="9">
        <f t="shared" si="5"/>
        <v>4.248</v>
      </c>
      <c r="J35" s="9">
        <f t="shared" si="5"/>
        <v>4.779</v>
      </c>
      <c r="K35" s="9">
        <f t="shared" si="5"/>
        <v>5.31</v>
      </c>
      <c r="L35" s="9">
        <f t="shared" si="5"/>
        <v>5.841</v>
      </c>
      <c r="M35" s="9">
        <f t="shared" si="5"/>
        <v>6.372000000000001</v>
      </c>
      <c r="N35" s="9">
        <f t="shared" si="5"/>
        <v>6.9030000000000005</v>
      </c>
      <c r="O35" s="9">
        <f t="shared" si="5"/>
        <v>7.434</v>
      </c>
      <c r="P35" s="9">
        <f t="shared" si="5"/>
        <v>7.965</v>
      </c>
      <c r="Q35" s="9">
        <f t="shared" si="5"/>
        <v>8.496</v>
      </c>
      <c r="R35" s="9">
        <f t="shared" si="7"/>
        <v>9.027</v>
      </c>
      <c r="S35" s="9">
        <f t="shared" si="7"/>
        <v>9.558</v>
      </c>
      <c r="T35" s="9">
        <f t="shared" si="7"/>
        <v>10.089</v>
      </c>
      <c r="U35" s="9">
        <f t="shared" si="7"/>
        <v>10.62</v>
      </c>
      <c r="V35" s="9">
        <f t="shared" si="7"/>
        <v>11.151</v>
      </c>
      <c r="W35" s="9">
        <f t="shared" si="7"/>
        <v>11.682</v>
      </c>
      <c r="X35" s="9">
        <f t="shared" si="7"/>
        <v>12.213</v>
      </c>
      <c r="Y35" s="9">
        <f t="shared" si="7"/>
        <v>12.744000000000002</v>
      </c>
      <c r="Z35" s="9">
        <f t="shared" si="7"/>
        <v>13.275</v>
      </c>
      <c r="AA35" s="9">
        <f t="shared" si="7"/>
        <v>13.806000000000001</v>
      </c>
      <c r="AB35" s="9">
        <f t="shared" si="7"/>
        <v>14.337</v>
      </c>
      <c r="AC35" s="9">
        <f t="shared" si="7"/>
        <v>14.868</v>
      </c>
      <c r="AD35" s="9">
        <f t="shared" si="7"/>
        <v>15.399</v>
      </c>
      <c r="AE35" s="9">
        <f t="shared" si="7"/>
        <v>15.93</v>
      </c>
      <c r="AF35" s="9">
        <f t="shared" si="7"/>
        <v>16.461</v>
      </c>
      <c r="AG35" s="9">
        <f t="shared" si="7"/>
        <v>16.992</v>
      </c>
      <c r="AH35" s="9">
        <f t="shared" si="6"/>
        <v>17.523</v>
      </c>
      <c r="AI35" s="9">
        <f t="shared" si="6"/>
        <v>18.054</v>
      </c>
      <c r="AJ35" s="9">
        <f t="shared" si="6"/>
        <v>18.585</v>
      </c>
      <c r="AK35" s="9">
        <f t="shared" si="6"/>
        <v>19.116</v>
      </c>
      <c r="AL35" s="9">
        <f t="shared" si="6"/>
        <v>19.647</v>
      </c>
      <c r="AM35" s="9">
        <f t="shared" si="6"/>
        <v>20.178</v>
      </c>
      <c r="AN35" s="9">
        <f t="shared" si="6"/>
        <v>20.709</v>
      </c>
      <c r="AO35" s="11">
        <f t="shared" si="6"/>
        <v>21.24</v>
      </c>
    </row>
    <row r="36" spans="1:41" ht="12.75">
      <c r="A36" s="10">
        <v>310</v>
      </c>
      <c r="B36" s="27">
        <f t="shared" si="5"/>
        <v>0.5487000000000001</v>
      </c>
      <c r="C36" s="9">
        <f t="shared" si="5"/>
        <v>1.0974000000000002</v>
      </c>
      <c r="D36" s="9">
        <f t="shared" si="5"/>
        <v>1.6461000000000001</v>
      </c>
      <c r="E36" s="9">
        <f t="shared" si="5"/>
        <v>2.1948000000000003</v>
      </c>
      <c r="F36" s="9">
        <f t="shared" si="5"/>
        <v>2.7435</v>
      </c>
      <c r="G36" s="9">
        <f t="shared" si="5"/>
        <v>3.2922000000000002</v>
      </c>
      <c r="H36" s="9">
        <f t="shared" si="5"/>
        <v>3.8409</v>
      </c>
      <c r="I36" s="9">
        <f t="shared" si="5"/>
        <v>4.389600000000001</v>
      </c>
      <c r="J36" s="9">
        <f t="shared" si="5"/>
        <v>4.9383</v>
      </c>
      <c r="K36" s="9">
        <f t="shared" si="5"/>
        <v>5.487</v>
      </c>
      <c r="L36" s="9">
        <f t="shared" si="5"/>
        <v>6.035699999999999</v>
      </c>
      <c r="M36" s="9">
        <f t="shared" si="5"/>
        <v>6.5844000000000005</v>
      </c>
      <c r="N36" s="9">
        <f t="shared" si="5"/>
        <v>7.133100000000001</v>
      </c>
      <c r="O36" s="9">
        <f t="shared" si="5"/>
        <v>7.6818</v>
      </c>
      <c r="P36" s="9">
        <f t="shared" si="5"/>
        <v>8.2305</v>
      </c>
      <c r="Q36" s="9">
        <f t="shared" si="5"/>
        <v>8.779200000000001</v>
      </c>
      <c r="R36" s="9">
        <f t="shared" si="7"/>
        <v>9.3279</v>
      </c>
      <c r="S36" s="9">
        <f t="shared" si="7"/>
        <v>9.8766</v>
      </c>
      <c r="T36" s="9">
        <f t="shared" si="7"/>
        <v>10.425300000000002</v>
      </c>
      <c r="U36" s="9">
        <f t="shared" si="7"/>
        <v>10.974</v>
      </c>
      <c r="V36" s="9">
        <f t="shared" si="7"/>
        <v>11.5227</v>
      </c>
      <c r="W36" s="9">
        <f t="shared" si="7"/>
        <v>12.071399999999999</v>
      </c>
      <c r="X36" s="9">
        <f t="shared" si="7"/>
        <v>12.6201</v>
      </c>
      <c r="Y36" s="9">
        <f t="shared" si="7"/>
        <v>13.168800000000001</v>
      </c>
      <c r="Z36" s="9">
        <f t="shared" si="7"/>
        <v>13.7175</v>
      </c>
      <c r="AA36" s="9">
        <f t="shared" si="7"/>
        <v>14.266200000000001</v>
      </c>
      <c r="AB36" s="9">
        <f t="shared" si="7"/>
        <v>14.8149</v>
      </c>
      <c r="AC36" s="9">
        <f t="shared" si="7"/>
        <v>15.3636</v>
      </c>
      <c r="AD36" s="9">
        <f t="shared" si="7"/>
        <v>15.9123</v>
      </c>
      <c r="AE36" s="9">
        <f t="shared" si="7"/>
        <v>16.461</v>
      </c>
      <c r="AF36" s="9">
        <f t="shared" si="7"/>
        <v>17.009700000000002</v>
      </c>
      <c r="AG36" s="9">
        <f t="shared" si="7"/>
        <v>17.558400000000002</v>
      </c>
      <c r="AH36" s="9">
        <f t="shared" si="6"/>
        <v>18.107100000000003</v>
      </c>
      <c r="AI36" s="9">
        <f t="shared" si="6"/>
        <v>18.6558</v>
      </c>
      <c r="AJ36" s="9">
        <f t="shared" si="6"/>
        <v>19.2045</v>
      </c>
      <c r="AK36" s="9">
        <f t="shared" si="6"/>
        <v>19.7532</v>
      </c>
      <c r="AL36" s="9">
        <f t="shared" si="6"/>
        <v>20.301899999999996</v>
      </c>
      <c r="AM36" s="9">
        <f t="shared" si="6"/>
        <v>20.850600000000004</v>
      </c>
      <c r="AN36" s="9">
        <f t="shared" si="6"/>
        <v>21.3993</v>
      </c>
      <c r="AO36" s="11">
        <f t="shared" si="6"/>
        <v>21.948</v>
      </c>
    </row>
    <row r="37" spans="1:41" ht="12.75">
      <c r="A37" s="10">
        <v>320</v>
      </c>
      <c r="B37" s="27">
        <f t="shared" si="5"/>
        <v>0.5664</v>
      </c>
      <c r="C37" s="9">
        <f t="shared" si="5"/>
        <v>1.1328</v>
      </c>
      <c r="D37" s="9">
        <f t="shared" si="5"/>
        <v>1.6992000000000003</v>
      </c>
      <c r="E37" s="9">
        <f t="shared" si="5"/>
        <v>2.2656</v>
      </c>
      <c r="F37" s="9">
        <f t="shared" si="5"/>
        <v>2.832</v>
      </c>
      <c r="G37" s="9">
        <f t="shared" si="5"/>
        <v>3.3984000000000005</v>
      </c>
      <c r="H37" s="9">
        <f t="shared" si="5"/>
        <v>3.9648000000000003</v>
      </c>
      <c r="I37" s="9">
        <f t="shared" si="5"/>
        <v>4.5312</v>
      </c>
      <c r="J37" s="9">
        <f t="shared" si="5"/>
        <v>5.097600000000001</v>
      </c>
      <c r="K37" s="9">
        <f t="shared" si="5"/>
        <v>5.664</v>
      </c>
      <c r="L37" s="9">
        <f t="shared" si="5"/>
        <v>6.2303999999999995</v>
      </c>
      <c r="M37" s="9">
        <f t="shared" si="5"/>
        <v>6.796800000000001</v>
      </c>
      <c r="N37" s="9">
        <f t="shared" si="5"/>
        <v>7.363200000000001</v>
      </c>
      <c r="O37" s="9">
        <f t="shared" si="5"/>
        <v>7.929600000000001</v>
      </c>
      <c r="P37" s="9">
        <f t="shared" si="5"/>
        <v>8.496</v>
      </c>
      <c r="Q37" s="9">
        <f t="shared" si="5"/>
        <v>9.0624</v>
      </c>
      <c r="R37" s="9">
        <f t="shared" si="7"/>
        <v>9.6288</v>
      </c>
      <c r="S37" s="9">
        <f t="shared" si="7"/>
        <v>10.195200000000002</v>
      </c>
      <c r="T37" s="9">
        <f t="shared" si="7"/>
        <v>10.7616</v>
      </c>
      <c r="U37" s="9">
        <f t="shared" si="7"/>
        <v>11.328</v>
      </c>
      <c r="V37" s="9">
        <f t="shared" si="7"/>
        <v>11.894400000000001</v>
      </c>
      <c r="W37" s="9">
        <f t="shared" si="7"/>
        <v>12.460799999999999</v>
      </c>
      <c r="X37" s="9">
        <f t="shared" si="7"/>
        <v>13.0272</v>
      </c>
      <c r="Y37" s="9">
        <f t="shared" si="7"/>
        <v>13.593600000000002</v>
      </c>
      <c r="Z37" s="9">
        <f t="shared" si="7"/>
        <v>14.16</v>
      </c>
      <c r="AA37" s="9">
        <f t="shared" si="7"/>
        <v>14.726400000000002</v>
      </c>
      <c r="AB37" s="9">
        <f t="shared" si="7"/>
        <v>15.2928</v>
      </c>
      <c r="AC37" s="9">
        <f t="shared" si="7"/>
        <v>15.859200000000001</v>
      </c>
      <c r="AD37" s="9">
        <f t="shared" si="7"/>
        <v>16.4256</v>
      </c>
      <c r="AE37" s="9">
        <f t="shared" si="7"/>
        <v>16.992</v>
      </c>
      <c r="AF37" s="9">
        <f t="shared" si="7"/>
        <v>17.558400000000002</v>
      </c>
      <c r="AG37" s="9">
        <f t="shared" si="7"/>
        <v>18.1248</v>
      </c>
      <c r="AH37" s="9">
        <f t="shared" si="6"/>
        <v>18.691200000000002</v>
      </c>
      <c r="AI37" s="9">
        <f t="shared" si="6"/>
        <v>19.2576</v>
      </c>
      <c r="AJ37" s="9">
        <f t="shared" si="6"/>
        <v>19.824</v>
      </c>
      <c r="AK37" s="9">
        <f t="shared" si="6"/>
        <v>20.390400000000003</v>
      </c>
      <c r="AL37" s="9">
        <f t="shared" si="6"/>
        <v>20.956799999999998</v>
      </c>
      <c r="AM37" s="9">
        <f t="shared" si="6"/>
        <v>21.5232</v>
      </c>
      <c r="AN37" s="9">
        <f t="shared" si="6"/>
        <v>22.089599999999997</v>
      </c>
      <c r="AO37" s="11">
        <f t="shared" si="6"/>
        <v>22.656</v>
      </c>
    </row>
    <row r="38" spans="1:41" ht="12.75">
      <c r="A38" s="10">
        <v>330</v>
      </c>
      <c r="B38" s="27">
        <f t="shared" si="5"/>
        <v>0.5841000000000001</v>
      </c>
      <c r="C38" s="9">
        <f t="shared" si="5"/>
        <v>1.1682000000000001</v>
      </c>
      <c r="D38" s="9">
        <f t="shared" si="5"/>
        <v>1.7523000000000002</v>
      </c>
      <c r="E38" s="9">
        <f t="shared" si="5"/>
        <v>2.3364000000000003</v>
      </c>
      <c r="F38" s="9">
        <f t="shared" si="5"/>
        <v>2.9205</v>
      </c>
      <c r="G38" s="9">
        <f t="shared" si="5"/>
        <v>3.5046000000000004</v>
      </c>
      <c r="H38" s="9">
        <f t="shared" si="5"/>
        <v>4.0887</v>
      </c>
      <c r="I38" s="9">
        <f t="shared" si="5"/>
        <v>4.6728000000000005</v>
      </c>
      <c r="J38" s="9">
        <f t="shared" si="5"/>
        <v>5.2569</v>
      </c>
      <c r="K38" s="9">
        <f t="shared" si="5"/>
        <v>5.841</v>
      </c>
      <c r="L38" s="9">
        <f t="shared" si="5"/>
        <v>6.4251</v>
      </c>
      <c r="M38" s="9">
        <f t="shared" si="5"/>
        <v>7.009200000000001</v>
      </c>
      <c r="N38" s="9">
        <f t="shared" si="5"/>
        <v>7.5933</v>
      </c>
      <c r="O38" s="9">
        <f t="shared" si="5"/>
        <v>8.1774</v>
      </c>
      <c r="P38" s="9">
        <f t="shared" si="5"/>
        <v>8.7615</v>
      </c>
      <c r="Q38" s="9">
        <f t="shared" si="5"/>
        <v>9.345600000000001</v>
      </c>
      <c r="R38" s="9">
        <f t="shared" si="7"/>
        <v>9.9297</v>
      </c>
      <c r="S38" s="9">
        <f t="shared" si="7"/>
        <v>10.5138</v>
      </c>
      <c r="T38" s="9">
        <f t="shared" si="7"/>
        <v>11.097900000000001</v>
      </c>
      <c r="U38" s="9">
        <f t="shared" si="7"/>
        <v>11.682</v>
      </c>
      <c r="V38" s="9">
        <f t="shared" si="7"/>
        <v>12.2661</v>
      </c>
      <c r="W38" s="9">
        <f t="shared" si="7"/>
        <v>12.8502</v>
      </c>
      <c r="X38" s="9">
        <f t="shared" si="7"/>
        <v>13.4343</v>
      </c>
      <c r="Y38" s="9">
        <f t="shared" si="7"/>
        <v>14.018400000000002</v>
      </c>
      <c r="Z38" s="9">
        <f t="shared" si="7"/>
        <v>14.6025</v>
      </c>
      <c r="AA38" s="9">
        <f t="shared" si="7"/>
        <v>15.1866</v>
      </c>
      <c r="AB38" s="9">
        <f t="shared" si="7"/>
        <v>15.7707</v>
      </c>
      <c r="AC38" s="9">
        <f t="shared" si="7"/>
        <v>16.3548</v>
      </c>
      <c r="AD38" s="9">
        <f t="shared" si="7"/>
        <v>16.938899999999997</v>
      </c>
      <c r="AE38" s="9">
        <f t="shared" si="7"/>
        <v>17.523</v>
      </c>
      <c r="AF38" s="9">
        <f t="shared" si="7"/>
        <v>18.107100000000003</v>
      </c>
      <c r="AG38" s="9">
        <f t="shared" si="7"/>
        <v>18.691200000000002</v>
      </c>
      <c r="AH38" s="9">
        <f t="shared" si="6"/>
        <v>19.2753</v>
      </c>
      <c r="AI38" s="9">
        <f t="shared" si="6"/>
        <v>19.8594</v>
      </c>
      <c r="AJ38" s="9">
        <f t="shared" si="6"/>
        <v>20.4435</v>
      </c>
      <c r="AK38" s="9">
        <f t="shared" si="6"/>
        <v>21.0276</v>
      </c>
      <c r="AL38" s="9">
        <f t="shared" si="6"/>
        <v>21.611699999999995</v>
      </c>
      <c r="AM38" s="9">
        <f t="shared" si="6"/>
        <v>22.195800000000002</v>
      </c>
      <c r="AN38" s="9">
        <f t="shared" si="6"/>
        <v>22.7799</v>
      </c>
      <c r="AO38" s="11">
        <f t="shared" si="6"/>
        <v>23.364</v>
      </c>
    </row>
    <row r="39" spans="1:41" ht="12.75">
      <c r="A39" s="10">
        <v>340</v>
      </c>
      <c r="B39" s="27">
        <f t="shared" si="5"/>
        <v>0.6018</v>
      </c>
      <c r="C39" s="9">
        <f t="shared" si="5"/>
        <v>1.2036</v>
      </c>
      <c r="D39" s="9">
        <f t="shared" si="5"/>
        <v>1.8054000000000001</v>
      </c>
      <c r="E39" s="9">
        <f t="shared" si="5"/>
        <v>2.4072</v>
      </c>
      <c r="F39" s="9">
        <f t="shared" si="5"/>
        <v>3.009</v>
      </c>
      <c r="G39" s="9">
        <f t="shared" si="5"/>
        <v>3.6108000000000002</v>
      </c>
      <c r="H39" s="9">
        <f t="shared" si="5"/>
        <v>4.2126</v>
      </c>
      <c r="I39" s="9">
        <f t="shared" si="5"/>
        <v>4.8144</v>
      </c>
      <c r="J39" s="9">
        <f t="shared" si="5"/>
        <v>5.4162</v>
      </c>
      <c r="K39" s="9">
        <f t="shared" si="5"/>
        <v>6.018</v>
      </c>
      <c r="L39" s="9">
        <f t="shared" si="5"/>
        <v>6.6198</v>
      </c>
      <c r="M39" s="9">
        <f t="shared" si="5"/>
        <v>7.2216000000000005</v>
      </c>
      <c r="N39" s="9">
        <f t="shared" si="5"/>
        <v>7.8234</v>
      </c>
      <c r="O39" s="9">
        <f t="shared" si="5"/>
        <v>8.4252</v>
      </c>
      <c r="P39" s="9">
        <f t="shared" si="5"/>
        <v>9.027</v>
      </c>
      <c r="Q39" s="9">
        <f t="shared" si="5"/>
        <v>9.6288</v>
      </c>
      <c r="R39" s="9">
        <f t="shared" si="7"/>
        <v>10.2306</v>
      </c>
      <c r="S39" s="9">
        <f t="shared" si="7"/>
        <v>10.8324</v>
      </c>
      <c r="T39" s="9">
        <f t="shared" si="7"/>
        <v>11.4342</v>
      </c>
      <c r="U39" s="9">
        <f t="shared" si="7"/>
        <v>12.036</v>
      </c>
      <c r="V39" s="9">
        <f t="shared" si="7"/>
        <v>12.6378</v>
      </c>
      <c r="W39" s="9">
        <f t="shared" si="7"/>
        <v>13.2396</v>
      </c>
      <c r="X39" s="9">
        <f t="shared" si="7"/>
        <v>13.8414</v>
      </c>
      <c r="Y39" s="9">
        <f t="shared" si="7"/>
        <v>14.443200000000001</v>
      </c>
      <c r="Z39" s="9">
        <f t="shared" si="7"/>
        <v>15.045</v>
      </c>
      <c r="AA39" s="9">
        <f t="shared" si="7"/>
        <v>15.6468</v>
      </c>
      <c r="AB39" s="9">
        <f t="shared" si="7"/>
        <v>16.2486</v>
      </c>
      <c r="AC39" s="9">
        <f t="shared" si="7"/>
        <v>16.8504</v>
      </c>
      <c r="AD39" s="9">
        <f t="shared" si="7"/>
        <v>17.4522</v>
      </c>
      <c r="AE39" s="9">
        <f t="shared" si="7"/>
        <v>18.054</v>
      </c>
      <c r="AF39" s="9">
        <f t="shared" si="7"/>
        <v>18.655800000000003</v>
      </c>
      <c r="AG39" s="9">
        <f t="shared" si="7"/>
        <v>19.2576</v>
      </c>
      <c r="AH39" s="9">
        <f t="shared" si="6"/>
        <v>19.8594</v>
      </c>
      <c r="AI39" s="9">
        <f t="shared" si="6"/>
        <v>20.4612</v>
      </c>
      <c r="AJ39" s="9">
        <f t="shared" si="6"/>
        <v>21.063</v>
      </c>
      <c r="AK39" s="9">
        <f t="shared" si="6"/>
        <v>21.6648</v>
      </c>
      <c r="AL39" s="9">
        <f t="shared" si="6"/>
        <v>22.266599999999997</v>
      </c>
      <c r="AM39" s="9">
        <f t="shared" si="6"/>
        <v>22.8684</v>
      </c>
      <c r="AN39" s="9">
        <f t="shared" si="6"/>
        <v>23.470200000000002</v>
      </c>
      <c r="AO39" s="11">
        <f t="shared" si="6"/>
        <v>24.072</v>
      </c>
    </row>
    <row r="40" spans="1:41" ht="13.5" thickBot="1">
      <c r="A40" s="8">
        <v>350</v>
      </c>
      <c r="B40" s="28">
        <f t="shared" si="5"/>
        <v>0.6195</v>
      </c>
      <c r="C40" s="12">
        <f t="shared" si="5"/>
        <v>1.239</v>
      </c>
      <c r="D40" s="12">
        <f t="shared" si="5"/>
        <v>1.8585000000000003</v>
      </c>
      <c r="E40" s="12">
        <f t="shared" si="5"/>
        <v>2.478</v>
      </c>
      <c r="F40" s="12">
        <f t="shared" si="5"/>
        <v>3.0975</v>
      </c>
      <c r="G40" s="12">
        <f t="shared" si="5"/>
        <v>3.7170000000000005</v>
      </c>
      <c r="H40" s="12">
        <f t="shared" si="5"/>
        <v>4.3365</v>
      </c>
      <c r="I40" s="12">
        <f t="shared" si="5"/>
        <v>4.956</v>
      </c>
      <c r="J40" s="12">
        <f t="shared" si="5"/>
        <v>5.5755</v>
      </c>
      <c r="K40" s="12">
        <f t="shared" si="5"/>
        <v>6.195</v>
      </c>
      <c r="L40" s="12">
        <f t="shared" si="5"/>
        <v>6.8145</v>
      </c>
      <c r="M40" s="12">
        <f t="shared" si="5"/>
        <v>7.434000000000001</v>
      </c>
      <c r="N40" s="12">
        <f t="shared" si="5"/>
        <v>8.053500000000001</v>
      </c>
      <c r="O40" s="12">
        <f t="shared" si="5"/>
        <v>8.673</v>
      </c>
      <c r="P40" s="12">
        <f t="shared" si="5"/>
        <v>9.2925</v>
      </c>
      <c r="Q40" s="12">
        <f t="shared" si="5"/>
        <v>9.912</v>
      </c>
      <c r="R40" s="12">
        <f t="shared" si="7"/>
        <v>10.5315</v>
      </c>
      <c r="S40" s="12">
        <f t="shared" si="7"/>
        <v>11.151</v>
      </c>
      <c r="T40" s="12">
        <f t="shared" si="7"/>
        <v>11.7705</v>
      </c>
      <c r="U40" s="12">
        <f t="shared" si="7"/>
        <v>12.39</v>
      </c>
      <c r="V40" s="12">
        <f t="shared" si="7"/>
        <v>13.0095</v>
      </c>
      <c r="W40" s="12">
        <f t="shared" si="7"/>
        <v>13.629</v>
      </c>
      <c r="X40" s="12">
        <f t="shared" si="7"/>
        <v>14.2485</v>
      </c>
      <c r="Y40" s="12">
        <f t="shared" si="7"/>
        <v>14.868000000000002</v>
      </c>
      <c r="Z40" s="12">
        <f t="shared" si="7"/>
        <v>15.4875</v>
      </c>
      <c r="AA40" s="12">
        <f t="shared" si="7"/>
        <v>16.107000000000003</v>
      </c>
      <c r="AB40" s="12">
        <f t="shared" si="7"/>
        <v>16.7265</v>
      </c>
      <c r="AC40" s="12">
        <f t="shared" si="7"/>
        <v>17.346</v>
      </c>
      <c r="AD40" s="12">
        <f t="shared" si="7"/>
        <v>17.9655</v>
      </c>
      <c r="AE40" s="12">
        <f t="shared" si="7"/>
        <v>18.585</v>
      </c>
      <c r="AF40" s="12">
        <f t="shared" si="7"/>
        <v>19.2045</v>
      </c>
      <c r="AG40" s="12">
        <f t="shared" si="7"/>
        <v>19.824</v>
      </c>
      <c r="AH40" s="12">
        <f t="shared" si="6"/>
        <v>20.4435</v>
      </c>
      <c r="AI40" s="12">
        <f t="shared" si="6"/>
        <v>21.063</v>
      </c>
      <c r="AJ40" s="12">
        <f t="shared" si="6"/>
        <v>21.6825</v>
      </c>
      <c r="AK40" s="12">
        <f t="shared" si="6"/>
        <v>22.302</v>
      </c>
      <c r="AL40" s="12">
        <f t="shared" si="6"/>
        <v>22.9215</v>
      </c>
      <c r="AM40" s="12">
        <f t="shared" si="6"/>
        <v>23.541</v>
      </c>
      <c r="AN40" s="12">
        <f t="shared" si="6"/>
        <v>24.1605</v>
      </c>
      <c r="AO40" s="13">
        <f t="shared" si="6"/>
        <v>24.78</v>
      </c>
    </row>
    <row r="42" spans="2:6" ht="12.75">
      <c r="B42" s="14"/>
      <c r="C42" s="32" t="s">
        <v>12</v>
      </c>
      <c r="D42" s="32"/>
      <c r="E42" s="32"/>
      <c r="F42" s="32"/>
    </row>
    <row r="43" spans="2:6" ht="12.75" customHeight="1">
      <c r="B43" s="15"/>
      <c r="C43" s="32" t="s">
        <v>4</v>
      </c>
      <c r="D43" s="32"/>
      <c r="E43" s="32"/>
      <c r="F43" s="32"/>
    </row>
    <row r="44" spans="2:6" ht="12.75" customHeight="1">
      <c r="B44" s="23"/>
      <c r="C44" s="32" t="s">
        <v>13</v>
      </c>
      <c r="D44" s="32"/>
      <c r="E44" s="32"/>
      <c r="F44" s="32"/>
    </row>
    <row r="45" ht="13.5" thickBot="1"/>
    <row r="46" spans="2:10" ht="13.5" thickBot="1">
      <c r="B46" s="37" t="s">
        <v>8</v>
      </c>
      <c r="C46" s="38"/>
      <c r="D46" s="38"/>
      <c r="E46" s="38"/>
      <c r="F46" s="38"/>
      <c r="G46" s="38"/>
      <c r="H46" s="38"/>
      <c r="I46" s="39"/>
      <c r="J46" s="16">
        <v>100</v>
      </c>
    </row>
    <row r="47" spans="2:10" ht="12.75" customHeight="1">
      <c r="B47" s="37" t="s">
        <v>0</v>
      </c>
      <c r="C47" s="38"/>
      <c r="D47" s="38"/>
      <c r="E47" s="38"/>
      <c r="F47" s="38"/>
      <c r="G47" s="38"/>
      <c r="H47" s="38"/>
      <c r="I47" s="39"/>
      <c r="J47" s="16">
        <v>150</v>
      </c>
    </row>
    <row r="48" spans="2:10" ht="12.75" customHeight="1">
      <c r="B48" s="45" t="s">
        <v>10</v>
      </c>
      <c r="C48" s="46"/>
      <c r="D48" s="46"/>
      <c r="E48" s="46"/>
      <c r="F48" s="46"/>
      <c r="G48" s="46"/>
      <c r="H48" s="46"/>
      <c r="I48" s="46"/>
      <c r="J48" s="17">
        <v>270</v>
      </c>
    </row>
    <row r="49" spans="2:10" ht="13.5" customHeight="1" thickBot="1">
      <c r="B49" s="33" t="s">
        <v>7</v>
      </c>
      <c r="C49" s="34"/>
      <c r="D49" s="34"/>
      <c r="E49" s="34"/>
      <c r="F49" s="34"/>
      <c r="G49" s="34"/>
      <c r="H49" s="34"/>
      <c r="I49" s="34"/>
      <c r="J49" s="18">
        <v>4</v>
      </c>
    </row>
    <row r="50" spans="2:10" ht="13.5" thickBot="1">
      <c r="B50" s="19"/>
      <c r="C50" s="20"/>
      <c r="D50" s="20"/>
      <c r="E50" s="20"/>
      <c r="F50" s="20"/>
      <c r="G50" s="20"/>
      <c r="H50" s="20"/>
      <c r="I50" s="20"/>
      <c r="J50" s="21"/>
    </row>
    <row r="51" spans="2:10" ht="13.5" customHeight="1" thickBot="1">
      <c r="B51" s="35" t="s">
        <v>9</v>
      </c>
      <c r="C51" s="36"/>
      <c r="D51" s="36"/>
      <c r="E51" s="36"/>
      <c r="F51" s="36"/>
      <c r="G51" s="36"/>
      <c r="H51" s="36"/>
      <c r="I51" s="36"/>
      <c r="J51" s="22">
        <f>2*Ro*Ll1*Pl1/(Sl1*Ul1)</f>
        <v>3.58425</v>
      </c>
    </row>
    <row r="58" spans="1:41" ht="12.75">
      <c r="A58" s="30" t="s">
        <v>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spans="1:41" ht="12.75">
      <c r="A59" s="30" t="s">
        <v>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</sheetData>
  <sheetProtection/>
  <mergeCells count="17">
    <mergeCell ref="A3:A4"/>
    <mergeCell ref="B3:AO3"/>
    <mergeCell ref="B48:I48"/>
    <mergeCell ref="A59:AO59"/>
    <mergeCell ref="B4:AO4"/>
    <mergeCell ref="B47:I47"/>
    <mergeCell ref="C44:F44"/>
    <mergeCell ref="AF1:AG1"/>
    <mergeCell ref="A58:AO58"/>
    <mergeCell ref="L1:Q1"/>
    <mergeCell ref="B1:G1"/>
    <mergeCell ref="V1:AE1"/>
    <mergeCell ref="C42:F42"/>
    <mergeCell ref="C43:F43"/>
    <mergeCell ref="B49:I49"/>
    <mergeCell ref="B51:I51"/>
    <mergeCell ref="B46:I46"/>
  </mergeCells>
  <conditionalFormatting sqref="B6:AO40">
    <cfRule type="cellIs" priority="1" dxfId="2" operator="between" stopIfTrue="1">
      <formula>0.75</formula>
      <formula>1.55</formula>
    </cfRule>
    <cfRule type="cellIs" priority="2" dxfId="1" operator="between" stopIfTrue="1">
      <formula>1.55</formula>
      <formula>2.55</formula>
    </cfRule>
    <cfRule type="cellIs" priority="3" dxfId="0" operator="between" stopIfTrue="1">
      <formula>2.55</formula>
      <formula>4.05</formula>
    </cfRule>
  </conditionalFormatting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СКФ ЗАО Эскорт-Центр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Кузьминов Сергей</dc:creator>
  <cp:keywords/>
  <dc:description/>
  <cp:lastModifiedBy>Dolev</cp:lastModifiedBy>
  <dcterms:created xsi:type="dcterms:W3CDTF">2008-12-08T12:58:57Z</dcterms:created>
  <dcterms:modified xsi:type="dcterms:W3CDTF">2009-09-09T07:57:31Z</dcterms:modified>
  <cp:category/>
  <cp:version/>
  <cp:contentType/>
  <cp:contentStatus/>
</cp:coreProperties>
</file>